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mrodriguez\Desktop\"/>
    </mc:Choice>
  </mc:AlternateContent>
  <xr:revisionPtr revIDLastSave="0" documentId="13_ncr:1_{C9AC64AC-13E0-48F0-A0B3-86E5F79626BB}" xr6:coauthVersionLast="36" xr6:coauthVersionMax="36" xr10:uidLastSave="{00000000-0000-0000-0000-000000000000}"/>
  <bookViews>
    <workbookView xWindow="0" yWindow="0" windowWidth="24660" windowHeight="11595" tabRatio="811" activeTab="1" xr2:uid="{00000000-000D-0000-FFFF-FFFF00000000}"/>
  </bookViews>
  <sheets>
    <sheet name="TransitBenesGender" sheetId="4" r:id="rId1"/>
    <sheet name="Summary" sheetId="6" r:id="rId2"/>
    <sheet name="Sheet5" sheetId="7" r:id="rId3"/>
    <sheet name="Mergeddata5.22.19" sheetId="1" r:id="rId4"/>
  </sheets>
  <definedNames>
    <definedName name="_xlnm._FilterDatabase" localSheetId="3" hidden="1">Mergeddata5.22.19!$A$1:$AO$683</definedName>
  </definedNames>
  <calcPr calcId="191029"/>
  <pivotCaches>
    <pivotCache cacheId="0" r:id="rId5"/>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7" l="1"/>
  <c r="D8" i="7"/>
  <c r="D7" i="7" l="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2" i="1"/>
  <c r="C29" i="6"/>
  <c r="D29" i="6"/>
  <c r="E29" i="6"/>
  <c r="F29" i="6"/>
  <c r="G29" i="6"/>
  <c r="H29" i="6"/>
  <c r="I29" i="6"/>
  <c r="J29" i="6"/>
  <c r="K29" i="6"/>
  <c r="L29" i="6"/>
  <c r="M29" i="6"/>
  <c r="N29" i="6"/>
  <c r="B29" i="6"/>
  <c r="C8" i="4"/>
  <c r="C9" i="4"/>
</calcChain>
</file>

<file path=xl/sharedStrings.xml><?xml version="1.0" encoding="utf-8"?>
<sst xmlns="http://schemas.openxmlformats.org/spreadsheetml/2006/main" count="25750" uniqueCount="5265">
  <si>
    <t>#</t>
  </si>
  <si>
    <t>Where do you work?</t>
  </si>
  <si>
    <t>Other</t>
  </si>
  <si>
    <t>Where do you live?</t>
  </si>
  <si>
    <t>Public Transit</t>
  </si>
  <si>
    <t>Bike</t>
  </si>
  <si>
    <t>Walk</t>
  </si>
  <si>
    <t>Drive alone</t>
  </si>
  <si>
    <t>Car/vanpool</t>
  </si>
  <si>
    <t>Uber/Lyft</t>
  </si>
  <si>
    <t>Which transit routes do you use to get to work?</t>
  </si>
  <si>
    <t>If a viable public transit option was available to you, would you take it?</t>
  </si>
  <si>
    <t>How long is your typical commute door-to-door?</t>
  </si>
  <si>
    <t>What are one or two improvements that you would most like to see in your commute?</t>
  </si>
  <si>
    <t>What is the toughest thing about your commute?</t>
  </si>
  <si>
    <t>How has your commute changed since the viaduct went down?</t>
  </si>
  <si>
    <t>What employer do you currently work for?</t>
  </si>
  <si>
    <t>What is your job title?</t>
  </si>
  <si>
    <t>How many hours do you typically work per day?</t>
  </si>
  <si>
    <t>How many hours do you typically work per week?</t>
  </si>
  <si>
    <t>What is your annual income?</t>
  </si>
  <si>
    <t>Are you a union member?</t>
  </si>
  <si>
    <t>What union?</t>
  </si>
  <si>
    <t>Have you ever been late to work due to transportation problems?</t>
  </si>
  <si>
    <t>Have you ever been disciplined for being late for work due to traffic or a late bus or train?</t>
  </si>
  <si>
    <t>Please explain:</t>
  </si>
  <si>
    <t>Does your employer provide any transportation benefits (e.g. Parking, A subsidized or free ORCA pass, etc.)</t>
  </si>
  <si>
    <t>What transportation benefits does your employer provide?</t>
  </si>
  <si>
    <t>What would it mean for you if your employer provided a free unlimited ORCA pass</t>
  </si>
  <si>
    <t>How far in advance do you get your schedule?</t>
  </si>
  <si>
    <t>What shift do you normally work?</t>
  </si>
  <si>
    <t>How concerned are you about climate change?</t>
  </si>
  <si>
    <t>What gender do you identify as?</t>
  </si>
  <si>
    <t>What race or ethnicity best describes you?</t>
  </si>
  <si>
    <t>Anything else you'd like to tell us?</t>
  </si>
  <si>
    <t>South Seattle</t>
  </si>
  <si>
    <t/>
  </si>
  <si>
    <t>Central Seattle</t>
  </si>
  <si>
    <t>Lightrail, or drive Broadway-Boren-Rainier Ave</t>
  </si>
  <si>
    <t>30 minutes through 59 minutes</t>
  </si>
  <si>
    <t>Safe/protected bike lanes would be ideal, it's way too dangerous to bike on Rainier.</t>
  </si>
  <si>
    <t>It takes as long to take the light rail from Cap Hill to Columbia City and walk, as it takes me to drive to Columbia City from my family's house in Snohomish.</t>
  </si>
  <si>
    <t>n/a</t>
  </si>
  <si>
    <t>True North Gear</t>
  </si>
  <si>
    <t>Product Designer</t>
  </si>
  <si>
    <t>8.5</t>
  </si>
  <si>
    <t>45</t>
  </si>
  <si>
    <t>$49,381 - $62,340</t>
  </si>
  <si>
    <t>No</t>
  </si>
  <si>
    <t>Yes</t>
  </si>
  <si>
    <t>Parking</t>
  </si>
  <si>
    <t>It would save me a lot of money. The unlimited pass price doesn't make sense for using the lightrail 3-5 times a week. But if they covered the $15-$20 I used a week, that would be nice.</t>
  </si>
  <si>
    <t>Two weeks or more in advance</t>
  </si>
  <si>
    <t>Day</t>
  </si>
  <si>
    <t>Female</t>
  </si>
  <si>
    <t>White</t>
  </si>
  <si>
    <t>Commuter buses from suburban regions to downtown would be great. I rode some in DC for $4 for an hour ride, but there were bathrooms and nice seats. Bathroom access is also a big public transit inhibitor for many people.</t>
  </si>
  <si>
    <t>Bothell</t>
  </si>
  <si>
    <t>Ballard</t>
  </si>
  <si>
    <t>Reliable public transit option</t>
  </si>
  <si>
    <t>Traffic</t>
  </si>
  <si>
    <t>No change</t>
  </si>
  <si>
    <t>Lockheed Martin</t>
  </si>
  <si>
    <t>Mechanical Engineer</t>
  </si>
  <si>
    <t>12</t>
  </si>
  <si>
    <t>60</t>
  </si>
  <si>
    <t>$75,301- $99,999</t>
  </si>
  <si>
    <t>I would use public transit even if it were slightly less convenient than driving</t>
  </si>
  <si>
    <t>Flex</t>
  </si>
  <si>
    <t>North Seattle</t>
  </si>
  <si>
    <t>28x</t>
  </si>
  <si>
    <t>Extended route times, going later into the evening's</t>
  </si>
  <si>
    <t>Catching the bus on third avenue at night, feeling unsafe</t>
  </si>
  <si>
    <t>Worse, with one lane to get onto deny it has extended my commute by 15 minutes</t>
  </si>
  <si>
    <t>Cystic Fibrosis Foundation</t>
  </si>
  <si>
    <t>Administrative Manager</t>
  </si>
  <si>
    <t>7</t>
  </si>
  <si>
    <t>35</t>
  </si>
  <si>
    <t>It means I would continue working here longer, paying $100 a month to get to work isn't very manageable while also paying for a car payment and insurance</t>
  </si>
  <si>
    <t>45-link</t>
  </si>
  <si>
    <t>15 through 29 minutes</t>
  </si>
  <si>
    <t>Better bike routes, more accurate next departure/current location bus information</t>
  </si>
  <si>
    <t>Bikes safety- lack of safe cycling space</t>
  </si>
  <si>
    <t>Hasn’t</t>
  </si>
  <si>
    <t>UW</t>
  </si>
  <si>
    <t>Director, Patient Safety Programs</t>
  </si>
  <si>
    <t>10</t>
  </si>
  <si>
    <t>50-60</t>
  </si>
  <si>
    <t>Discount orca</t>
  </si>
  <si>
    <t>I’d be in heaven</t>
  </si>
  <si>
    <t>Male</t>
  </si>
  <si>
    <t>Transit workers are generally very courteous and nice. Bus system is generally reliable, but it would be better if tracking was more accurate. Transit system seems at/over capacity. Seems more crowded each month. We need expanded rail.</t>
  </si>
  <si>
    <t>Buses</t>
  </si>
  <si>
    <t>60 minutes through 89 minutes</t>
  </si>
  <si>
    <t>Waiting time for the next bus seems to becoming frequent especially when you missed catching your usual bus schedule. I don’t mind waiting for 15 minutes to catch the next bus but more than that is frustrating for me since I have to catch a transfer bus. If my 1st bus is delayed then I already miss to catch my next bus on time &amp; I arrive to work late.</t>
  </si>
  <si>
    <t>Long delays of bus arrivals (longer than 15 minutes)</t>
  </si>
  <si>
    <t>It was surprisingly ok it didn’t really affect my commute in a bad way</t>
  </si>
  <si>
    <t>City of Seattle</t>
  </si>
  <si>
    <t>Accounting technician</t>
  </si>
  <si>
    <t>8</t>
  </si>
  <si>
    <t>40</t>
  </si>
  <si>
    <t>Opeiu</t>
  </si>
  <si>
    <t>Employee parking &amp; orca pass both deducted from your paycheck</t>
  </si>
  <si>
    <t>They care about their employees who commute</t>
  </si>
  <si>
    <t>Less than 24 hours</t>
  </si>
  <si>
    <t>Asian</t>
  </si>
  <si>
    <t>South King County</t>
  </si>
  <si>
    <t>124</t>
  </si>
  <si>
    <t>Be on time, discipline and retrain rude and mean drivers.</t>
  </si>
  <si>
    <t>Drivers who allow aggressive and oppressive behavior on buses (groping women, transphobic assaults, violence)</t>
  </si>
  <si>
    <t>Not much.</t>
  </si>
  <si>
    <t>Law Offices of Jeffrey Needle</t>
  </si>
  <si>
    <t>Paralegal</t>
  </si>
  <si>
    <t>$36,421 - $49,380</t>
  </si>
  <si>
    <t>An extra $99 a month</t>
  </si>
  <si>
    <t>3, 2</t>
  </si>
  <si>
    <t>Correct bus times displayed at bus stops</t>
  </si>
  <si>
    <t>No show busses</t>
  </si>
  <si>
    <t>It has not affected my commute</t>
  </si>
  <si>
    <t>Convoy Inc</t>
  </si>
  <si>
    <t>50</t>
  </si>
  <si>
    <t>Orca card</t>
  </si>
  <si>
    <t>They do, it means a lot!</t>
  </si>
  <si>
    <t>11, link rail,  and 5</t>
  </si>
  <si>
    <t>More streamlined stops that are not part of traffic like the link light rail.  It's super efficient and always on time</t>
  </si>
  <si>
    <t>Traffic affecting route times</t>
  </si>
  <si>
    <t>Not at all</t>
  </si>
  <si>
    <t>Lighthouse ediscovery</t>
  </si>
  <si>
    <t>Technical Analyst</t>
  </si>
  <si>
    <t>8 to 10</t>
  </si>
  <si>
    <t>40 to 45</t>
  </si>
  <si>
    <t>$25,000 - $36,420</t>
  </si>
  <si>
    <t>ORCA pass</t>
  </si>
  <si>
    <t>It saves me 100s a month</t>
  </si>
  <si>
    <t>Non-Binary</t>
  </si>
  <si>
    <t>none</t>
  </si>
  <si>
    <t>nothing</t>
  </si>
  <si>
    <t>not</t>
  </si>
  <si>
    <t>Under $25,000</t>
  </si>
  <si>
    <t>slim chance, but it would be amazing! I am on a fixed income and rent is killing me and my husband. No problem!</t>
  </si>
  <si>
    <t>Bus drivers are very helpful sometimes, but sometimes not. I know that people have bad days, so it's no big deal.</t>
  </si>
  <si>
    <t>Link Light Rail</t>
  </si>
  <si>
    <t>Under 15 minutes</t>
  </si>
  <si>
    <t>Better bike infra, bike signals that time between intersections</t>
  </si>
  <si>
    <t>Dodging clueless ubers in the bike lanes</t>
  </si>
  <si>
    <t>It's a lot quieter along the waterfront</t>
  </si>
  <si>
    <t>Mercedes-Benz Research and Development</t>
  </si>
  <si>
    <t>Software Engineer</t>
  </si>
  <si>
    <t>Over $100,000</t>
  </si>
  <si>
    <t>Cash bonus for ORCA pass</t>
  </si>
  <si>
    <t>Already do</t>
  </si>
  <si>
    <t>29 13 2</t>
  </si>
  <si>
    <t>More accurate tracking of buses especially when they’re behind or ahead of schedule</t>
  </si>
  <si>
    <t>Missing bus due to inaccurate tracking from transit apps</t>
  </si>
  <si>
    <t>Hasn’t really been affected</t>
  </si>
  <si>
    <t>Tech start up</t>
  </si>
  <si>
    <t>Project manager</t>
  </si>
  <si>
    <t>9-10</t>
  </si>
  <si>
    <t>45-50</t>
  </si>
  <si>
    <t>$62,340 - $75,300</t>
  </si>
  <si>
    <t>ORCA card or parking pass depending on what we choose</t>
  </si>
  <si>
    <t>They already do and it’s great</t>
  </si>
  <si>
    <t>18</t>
  </si>
  <si>
    <t>More on time at evening</t>
  </si>
  <si>
    <t>Waiting in evening. Traffic at Ballard bridge</t>
  </si>
  <si>
    <t>Encore Architects</t>
  </si>
  <si>
    <t>Principal</t>
  </si>
  <si>
    <t>$30 month transit stipend</t>
  </si>
  <si>
    <t>More savings</t>
  </si>
  <si>
    <t>14</t>
  </si>
  <si>
    <t>My specific  bus is always late by at least 10 minutes</t>
  </si>
  <si>
    <t>Overcrowding of buses</t>
  </si>
  <si>
    <t>It hasnt</t>
  </si>
  <si>
    <t>The 5th Avenue Theatre</t>
  </si>
  <si>
    <t>Director of Marketing</t>
  </si>
  <si>
    <t>Orca Pass</t>
  </si>
  <si>
    <t>They do and its very useful</t>
  </si>
  <si>
    <t>Less wait time.</t>
  </si>
  <si>
    <t>When it’s raining there are no covers for waiting passengers. Homeless people on the bus.</t>
  </si>
  <si>
    <t>Longer in the downtown area.</t>
  </si>
  <si>
    <t>Law firm</t>
  </si>
  <si>
    <t>Practice Assistance</t>
  </si>
  <si>
    <t>8-9</t>
  </si>
  <si>
    <t>Pays for orca card</t>
  </si>
  <si>
    <t>Huge benefit!</t>
  </si>
  <si>
    <t>29 2 13 24 33</t>
  </si>
  <si>
    <t>More busses less stops</t>
  </si>
  <si>
    <t>I work 5 miles from my house and it takes 45 min on a bus to get there</t>
  </si>
  <si>
    <t>More traffic on the bus routes</t>
  </si>
  <si>
    <t>Navigating cancer</t>
  </si>
  <si>
    <t>Product</t>
  </si>
  <si>
    <t>50 for bus</t>
  </si>
  <si>
    <t>More bus money</t>
  </si>
  <si>
    <t>Why is email required if I didn’t want to hear updates? Also, many busses have been replaced with shorter busses and that means a lot more crowding</t>
  </si>
  <si>
    <t>2</t>
  </si>
  <si>
    <t>Nothing it's great</t>
  </si>
  <si>
    <t>It hasn't</t>
  </si>
  <si>
    <t>Housing alliance</t>
  </si>
  <si>
    <t>9</t>
  </si>
  <si>
    <t>Subsidized orca pass</t>
  </si>
  <si>
    <t>Fife</t>
  </si>
  <si>
    <t>Sounder Tacoma to Seattle</t>
  </si>
  <si>
    <t>More trains especially later, better signage at both ends for making connections</t>
  </si>
  <si>
    <t>Getting to the initial train station and parking</t>
  </si>
  <si>
    <t>A Place for Mom</t>
  </si>
  <si>
    <t>Senior SEM Manager</t>
  </si>
  <si>
    <t>ORCA card up to $160 a month</t>
  </si>
  <si>
    <t>I would save about $10 a month</t>
  </si>
  <si>
    <t>E line or 26 express, Link from pioneer square to SoDo</t>
  </si>
  <si>
    <t>Bus routes that go straight through the city from north to south and vice versa! Not transferring in Pioneer Square would mean I’d bus every day.</t>
  </si>
  <si>
    <t>Transferring downtown— adds so much time.</t>
  </si>
  <si>
    <t>Driving is easier</t>
  </si>
  <si>
    <t>Starbucks HQ</t>
  </si>
  <si>
    <t>Systems analyst</t>
  </si>
  <si>
    <t>Late to an early meeting due to train crossing in SoDo walking from the Link— held up pedestrian traffic for over 15 minutes.</t>
  </si>
  <si>
    <t>It’s great!</t>
  </si>
  <si>
    <t>Bus lines that go straight through to SoDo, please!</t>
  </si>
  <si>
    <t>71, 373, 45, link light rail</t>
  </si>
  <si>
    <t>more grade seperated options, zero need to change transit modes.</t>
  </si>
  <si>
    <t>Waiting for a bus to get me to light rail. taking the two together is still faster than the 70 route.</t>
  </si>
  <si>
    <t>nope.</t>
  </si>
  <si>
    <t>Amazon.com</t>
  </si>
  <si>
    <t>Quality Assurance Engineer</t>
  </si>
  <si>
    <t>Parking up to $160 a month or an orca card</t>
  </si>
  <si>
    <t>It would be the same as now.</t>
  </si>
  <si>
    <t>316 40 E line</t>
  </si>
  <si>
    <t>Less crowds</t>
  </si>
  <si>
    <t>Buses not being on time</t>
  </si>
  <si>
    <t>Late buses, crowds</t>
  </si>
  <si>
    <t>Amazon</t>
  </si>
  <si>
    <t>Associate</t>
  </si>
  <si>
    <t>20</t>
  </si>
  <si>
    <t>Because of viaduct</t>
  </si>
  <si>
    <t>Free ORCA card</t>
  </si>
  <si>
    <t>They do and it's a great benefit</t>
  </si>
  <si>
    <t>128, C, 40, 62, Link lightrail</t>
  </si>
  <si>
    <t>Have the 128 run every 15 minutes rather than every hour or so. Have more door to door, sliding option, work carpool</t>
  </si>
  <si>
    <t>Timliness</t>
  </si>
  <si>
    <t>I have found ways to avoid taking 128 to West Seattle to transfer since that route the C is diverted through Georgetown and no telling if there will be delays</t>
  </si>
  <si>
    <t>The Center for Wooden Boats</t>
  </si>
  <si>
    <t>Visitor Services Assistant</t>
  </si>
  <si>
    <t>28</t>
  </si>
  <si>
    <t>Told to come to work 30 minutes to an hour earlier</t>
  </si>
  <si>
    <t>It would be a benefit to me in looking into accessible employment and would cut my spending significantly</t>
  </si>
  <si>
    <t>Over a week but under two weeks</t>
  </si>
  <si>
    <t>West Seattle</t>
  </si>
  <si>
    <t>120, C line</t>
  </si>
  <si>
    <t>On time departure of outbound 120 buses from downtown</t>
  </si>
  <si>
    <t>The 4:07pm outbound 120 bus is consistently 5-10 minutes late at 3rd &amp; Virgina</t>
  </si>
  <si>
    <t>Congestion on 1st Ave between Cherry and Dearborn (near 1st &amp; King stop) have created longer afternoon commutes</t>
  </si>
  <si>
    <t>Decline to state</t>
  </si>
  <si>
    <t>Reimbursement of public transit fares</t>
  </si>
  <si>
    <t>They do</t>
  </si>
  <si>
    <t>This survey forces participants to answer personal information with no decline option. Adding this in the future would provide a more comfortable experience</t>
  </si>
  <si>
    <t>15 to 3or4</t>
  </si>
  <si>
    <t>More 15s more 3 or 4s</t>
  </si>
  <si>
    <t>Coming home 15s sometimes never show</t>
  </si>
  <si>
    <t>Operations Mgr</t>
  </si>
  <si>
    <t>Subsidized Orca</t>
  </si>
  <si>
    <t>More money to save</t>
  </si>
  <si>
    <t>76</t>
  </si>
  <si>
    <t>More frequent buses perhaps. Also the bus is nearly always late</t>
  </si>
  <si>
    <t>The bus falling behind schedule</t>
  </si>
  <si>
    <t>Ive noticed that car traffic is quite bad lately in the mornings, so I’ve switched to the bus</t>
  </si>
  <si>
    <t>Cheesecake Factory Inc</t>
  </si>
  <si>
    <t>Bartender</t>
  </si>
  <si>
    <t>30</t>
  </si>
  <si>
    <t>I would save $100+/month and it would be more incentive to work for the company</t>
  </si>
  <si>
    <t>East King County</t>
  </si>
  <si>
    <t>255 540</t>
  </si>
  <si>
    <t>Buses waiting at highway transit stations when another bus is coming directly behind it. I often miss transfers as drivers don’t wait and see this frequently on the evergreen point and yarrow point stations.</t>
  </si>
  <si>
    <t>Delayed buses</t>
  </si>
  <si>
    <t>Very little</t>
  </si>
  <si>
    <t>Lake Washington school district</t>
  </si>
  <si>
    <t>Teacher</t>
  </si>
  <si>
    <t>Lake Washington education association</t>
  </si>
  <si>
    <t>I would feel valued for making an environmentally friendly choice for commuting. It would also encourage a culture of respect for mass transit</t>
  </si>
  <si>
    <t>2, 3, 4, 7, 9, link light rail southbound</t>
  </si>
  <si>
    <t>Add immediate reload abilities to reloading orca card online.  And add more arrival boards to bus stops.</t>
  </si>
  <si>
    <t>Nothing</t>
  </si>
  <si>
    <t>Not at all.</t>
  </si>
  <si>
    <t>Na</t>
  </si>
  <si>
    <t>Server/bartender/barista</t>
  </si>
  <si>
    <t>Got a write up</t>
  </si>
  <si>
    <t>About an extra hundred dollars in my pocket</t>
  </si>
  <si>
    <t>121, 122, 123 or the Light rail</t>
  </si>
  <si>
    <t>More routes servicing my home area (12657 12TH AVE S)</t>
  </si>
  <si>
    <t>Timing.</t>
  </si>
  <si>
    <t>When I drive I get here a lot quicker than before.</t>
  </si>
  <si>
    <t>Transportation Resource Coordinator</t>
  </si>
  <si>
    <t>Subsidized ORCA card</t>
  </si>
  <si>
    <t>Already in palce</t>
  </si>
  <si>
    <t>E line</t>
  </si>
  <si>
    <t>More frequent buses so it is less crowded</t>
  </si>
  <si>
    <t>Crowded</t>
  </si>
  <si>
    <t>The E line feels slower getting to Denny way stop.</t>
  </si>
  <si>
    <t>Northwest center at Amazon</t>
  </si>
  <si>
    <t>Transportation resource coordinator</t>
  </si>
  <si>
    <t>I was late because multiple full buses passed me. My supervisor gave me a warning</t>
  </si>
  <si>
    <t>Orca pass, thank god</t>
  </si>
  <si>
    <t>I currently have that and it means the world for me and my commute</t>
  </si>
  <si>
    <t>125, 120</t>
  </si>
  <si>
    <t>Improved bike lanes downtown. Larger traffic circles in residential neighborhoods.</t>
  </si>
  <si>
    <t>The danger of being hit by a car while biking</t>
  </si>
  <si>
    <t>Not really</t>
  </si>
  <si>
    <t>Small nonprofit</t>
  </si>
  <si>
    <t>Program Manager</t>
  </si>
  <si>
    <t>It would ease the financial burden of transit when weather is too bad to bike</t>
  </si>
  <si>
    <t>Bike lanes; better maintained bike lanes/sidewalks/trails (especially after having snowed)</t>
  </si>
  <si>
    <t>Worrying about drivers hitting me</t>
  </si>
  <si>
    <t>Virtuoso</t>
  </si>
  <si>
    <t>UI Engineer</t>
  </si>
  <si>
    <t>40-45</t>
  </si>
  <si>
    <t>Free Orca Card</t>
  </si>
  <si>
    <t>They already do - I don't use it as I bike and the bus options to/from work are horrible</t>
  </si>
  <si>
    <t>65, 76, Link</t>
  </si>
  <si>
    <t>S-bound NE Seattle bus routes (e.g. 32, 65) stopping directly at UW Link station.</t>
  </si>
  <si>
    <t>S-bound route 41 no longer useful due to Stewart exit</t>
  </si>
  <si>
    <t>no</t>
  </si>
  <si>
    <t>CBRE</t>
  </si>
  <si>
    <t>Sr. Software Engineer</t>
  </si>
  <si>
    <t>AFT</t>
  </si>
  <si>
    <t>subsidized Orca card</t>
  </si>
  <si>
    <t>Would be nice for me, but more importantly would encourage other employees to use transit.</t>
  </si>
  <si>
    <t>UW should put a lot more effort into supporting transit with subsidies &amp; giving KC Metro direct access to UW Link station</t>
  </si>
  <si>
    <t>41</t>
  </si>
  <si>
    <t>Change the route. The average time has increased by 20-30 minutes since you closed down the westlake center. It is extremely inconvenient to take the bus now.</t>
  </si>
  <si>
    <t>That you closed down westlake tunnel stop, and now I have to wait an additional 20-30 minutes on my commute</t>
  </si>
  <si>
    <t>My commute time has increased 20-30 minutes, it's awful.</t>
  </si>
  <si>
    <t>Not comfortable disclosing that.</t>
  </si>
  <si>
    <t>ORCA pass.</t>
  </si>
  <si>
    <t>My work does do this.</t>
  </si>
  <si>
    <t>Mountlake Terrace</t>
  </si>
  <si>
    <t>346</t>
  </si>
  <si>
    <t>Busses come more frequently,</t>
  </si>
  <si>
    <t>Making my transfers on time</t>
  </si>
  <si>
    <t>not applicable</t>
  </si>
  <si>
    <t>Galvin Realty Law Group</t>
  </si>
  <si>
    <t>Escrow assisstant</t>
  </si>
  <si>
    <t>I would save about $100 a month or more</t>
  </si>
  <si>
    <t>(1) Road diet with bike lanes on Airport Way. (2) Modify the sidewalk on the Lucile St hill climb to a multi-use trail connecting to the Beacon Hill greenway</t>
  </si>
  <si>
    <t>Northbound in the afternoon from Soutrh Boeing Field to Georgetown.  There is no safe route.  I use the east sidewalk on E Marginal now and slow for the occasional pedestrian.</t>
  </si>
  <si>
    <t>Additional speeding distracted motorists on Airport Way and East Marginal Way</t>
  </si>
  <si>
    <t>The Boeing Company</t>
  </si>
  <si>
    <t>Engineer</t>
  </si>
  <si>
    <t>SPEEA</t>
  </si>
  <si>
    <t>Seemingly unlimited free parking for drivers; subsidy for transit passes and vanpool fees; limited indoor bike parking; bike commuter access to limited on-site showers</t>
  </si>
  <si>
    <t>Not much, I use transit to supplement bike commuting now and find that transit fees are not onerous, especially when compared to automobile operation.</t>
  </si>
  <si>
    <t>Over 24 hours but less than 48 hours</t>
  </si>
  <si>
    <t>It is rude to ask for personal identifying information at the end of a survey.</t>
  </si>
  <si>
    <t>40, 18</t>
  </si>
  <si>
    <t>Shorter commute</t>
  </si>
  <si>
    <t>Crowded busses on the way home</t>
  </si>
  <si>
    <t>I haven't noticed an impact</t>
  </si>
  <si>
    <t>Seattle Children's</t>
  </si>
  <si>
    <t>Regulatory Specialist</t>
  </si>
  <si>
    <t>Corporate bikes, financial insensitive for not driving alone</t>
  </si>
  <si>
    <t>Light rail link</t>
  </si>
  <si>
    <t>Extension of Light Rail Link</t>
  </si>
  <si>
    <t>Long walk to/from link station</t>
  </si>
  <si>
    <t>University of WA</t>
  </si>
  <si>
    <t>ssteeff</t>
  </si>
  <si>
    <t>3</t>
  </si>
  <si>
    <t>Free Orca</t>
  </si>
  <si>
    <t>331</t>
  </si>
  <si>
    <t>Over 90 minutes</t>
  </si>
  <si>
    <t>More times servicing my routes</t>
  </si>
  <si>
    <t>How long it takes to get home, the bus closest to me stops running after 7 and I work until 10 most nights</t>
  </si>
  <si>
    <t>David’s Bridal</t>
  </si>
  <si>
    <t>Operations supervisor</t>
  </si>
  <si>
    <t>I’ve missed buses due to them being early or been very late, I only have a 7 minute window of leeway and if a bus is late I miss my transfer. I take multiple buses to get to work</t>
  </si>
  <si>
    <t>It would mean everything, I could afford to go out and not just only from home to work.</t>
  </si>
  <si>
    <t>Native American</t>
  </si>
  <si>
    <t>I appreciate bus drivers and how hard they work, I just wish busing didn’t use up so much of my energy and time.</t>
  </si>
  <si>
    <t>Bainbridge Island</t>
  </si>
  <si>
    <t>Take the Bainbridge ferry to Seattle and then take the 40 or 62 to Fremont</t>
  </si>
  <si>
    <t>Lowering the cost of both the ferries and busses, as it feels that the price rises have become prohibitive to regular use.</t>
  </si>
  <si>
    <t>The Ferry schedule</t>
  </si>
  <si>
    <t>The Outreach Team</t>
  </si>
  <si>
    <t>Outreach Specialist</t>
  </si>
  <si>
    <t>It would mean I could save about $200 a month</t>
  </si>
  <si>
    <t>Link light rail from Angle Lake Station into Pioneer Square station</t>
  </si>
  <si>
    <t>Parking availability at transit locations, and route information</t>
  </si>
  <si>
    <t>Having limited transit options</t>
  </si>
  <si>
    <t>Same</t>
  </si>
  <si>
    <t>Ernst &amp; Young</t>
  </si>
  <si>
    <t>Manager</t>
  </si>
  <si>
    <t>Better opportunity to come into work</t>
  </si>
  <si>
    <t>Sounder, link, bus 168</t>
  </si>
  <si>
    <t>More rapid ride bus routes into suburban area of SE king county</t>
  </si>
  <si>
    <t>Improved</t>
  </si>
  <si>
    <t>Tech company</t>
  </si>
  <si>
    <t>HR</t>
  </si>
  <si>
    <t>11</t>
  </si>
  <si>
    <t>Orca and parking options</t>
  </si>
  <si>
    <t>Already have it, but need to expand Orca to ferries...</t>
  </si>
  <si>
    <t>Lakewood, WA</t>
  </si>
  <si>
    <t>8/10; 594/590; PT 48/2</t>
  </si>
  <si>
    <t>I would like to see Sounder South service in both directions at greater frequencies. I would also like for Light rail to go all the way to Tacoma Dome faster. Eventually, I would like to see Tacoma Link make a left at TCC onto Bridgeport and go down Bridgeport to JBLM</t>
  </si>
  <si>
    <t>Time, stress, “scheduled arrival” buses that never show</t>
  </si>
  <si>
    <t>No effect</t>
  </si>
  <si>
    <t>Walgreens</t>
  </si>
  <si>
    <t>Pharmacist</t>
  </si>
  <si>
    <t>36</t>
  </si>
  <si>
    <t>Many times it has happened</t>
  </si>
  <si>
    <t>It would be nice and I would use it</t>
  </si>
  <si>
    <t>Grave</t>
  </si>
  <si>
    <t>Safer protected bike lanes</t>
  </si>
  <si>
    <t>Worried about getting hit by a car</t>
  </si>
  <si>
    <t>Not changed</t>
  </si>
  <si>
    <t>University of Washington</t>
  </si>
  <si>
    <t>Researcher</t>
  </si>
  <si>
    <t>55</t>
  </si>
  <si>
    <t>It would be a nice perk, I currently pay for it myself</t>
  </si>
  <si>
    <t>Lightrail</t>
  </si>
  <si>
    <t>Better security detail regarding lost or stolen items. Less garbage on the Lightrail. Better teaching of how to use an orca card on the Lightrail and rapid ride.</t>
  </si>
  <si>
    <t>Having the Lightrail come out of sequence to the written schedule, the lack of communication about extended stops, fare enforcement causing hostility with riders not me but they don't provide instructions for all riders as to getting tickets or putting money on orca cards/tap on or off. The worst one is being told a train is showing up in two minutes only to notice that the train mentioned is out of service.</t>
  </si>
  <si>
    <t>The Lightrail docks are not as crowded because all the buses have gone street level.</t>
  </si>
  <si>
    <t>Event Network on behalf of Seattle Aquarium.</t>
  </si>
  <si>
    <t>Sales Associate</t>
  </si>
  <si>
    <t>4-8</t>
  </si>
  <si>
    <t>It would be great because I would not have to worry about regularly maintaining how much it would cost me to get to and from work which is sometimes different from my major location or anywhere else.</t>
  </si>
  <si>
    <t>It would be great if you offered something for doing surveys. Also thanks for doing surveys.</t>
  </si>
  <si>
    <t>3,4, E Line, Link</t>
  </si>
  <si>
    <t>All door boarding on buses along 99. More on time arrivals of buses for the 3 and 4 route.</t>
  </si>
  <si>
    <t>Transfer from bus to link.</t>
  </si>
  <si>
    <t>It hasn’t.</t>
  </si>
  <si>
    <t>Receptionist</t>
  </si>
  <si>
    <t>It’s pretty game changing. I take transit all the time for anything now.</t>
  </si>
  <si>
    <t>41, once i park at the park and ride</t>
  </si>
  <si>
    <t>a bus stop that goes up 25th Ave NE in shoreline :)</t>
  </si>
  <si>
    <t>the switch from the 41 out of the bus tunnel has added some time :( especially the delays on stewart</t>
  </si>
  <si>
    <t>it wasnt bad due to viaduct, but has gotten a little worse since the buses were moved out of the tunnel</t>
  </si>
  <si>
    <t>Avanade</t>
  </si>
  <si>
    <t>Web Developer</t>
  </si>
  <si>
    <t>free orca pass (this was new as of last fall, previous they gave a $35 credit but doesnt cover the full pass)</t>
  </si>
  <si>
    <t>its sooooooo appreciated when they do offer it (i've worked for 3 companies and now all 3 have provided that benefit). makes it more likely for me to use it</t>
  </si>
  <si>
    <t>Over 48 hours but less than a week</t>
  </si>
  <si>
    <t>i am excited for light rail expansions, but nervous about parking changes since as of now i do use park and rides heavily</t>
  </si>
  <si>
    <t>50, 116, 21 transfer to Rapid Line C</t>
  </si>
  <si>
    <t>Improved on time arrivals</t>
  </si>
  <si>
    <t>Bus arrival is usually late. Bus is crowded</t>
  </si>
  <si>
    <t>None</t>
  </si>
  <si>
    <t>Bright Horizons</t>
  </si>
  <si>
    <t>40-50</t>
  </si>
  <si>
    <t>Extra money in my pocket, and it would improve my opinion of my job benefits</t>
  </si>
  <si>
    <t>Add a bus only lane to I-5</t>
  </si>
  <si>
    <t>Slows downs around the west Seattle Bridge</t>
  </si>
  <si>
    <t>Free parking</t>
  </si>
  <si>
    <t>I would use it and sell my car</t>
  </si>
  <si>
    <t>Swing</t>
  </si>
  <si>
    <t>E line and route 2, 3 or 4</t>
  </si>
  <si>
    <t>More benches at smaller bus stops. More boarding through the back doors</t>
  </si>
  <si>
    <t>Length</t>
  </si>
  <si>
    <t>Hasn’t changed much</t>
  </si>
  <si>
    <t>Wholefoods</t>
  </si>
  <si>
    <t>Produce clerk</t>
  </si>
  <si>
    <t>I would be able to save more per month</t>
  </si>
  <si>
    <t>28X, 40, 62, 5</t>
  </si>
  <si>
    <t>Designated bus lanes, and separated bike lanes</t>
  </si>
  <si>
    <t>Wait time between buses (on cold days) and biking on shitty surfaces near cars</t>
  </si>
  <si>
    <t>It hasnt at all.</t>
  </si>
  <si>
    <t>Planning Analyst</t>
  </si>
  <si>
    <t>Dont know...</t>
  </si>
  <si>
    <t>Free bus pass</t>
  </si>
  <si>
    <t>Found this survey cuz Nigel was handing out flyers. What a good person!</t>
  </si>
  <si>
    <t>45, 62, 26</t>
  </si>
  <si>
    <t>bus routes terminating **at** UW station and not 1/4 mile away; more protected bike lanes/cycle tracks</t>
  </si>
  <si>
    <t>not getting hit by cars</t>
  </si>
  <si>
    <t>it hasn't</t>
  </si>
  <si>
    <t>rather not say</t>
  </si>
  <si>
    <t>bike parking</t>
  </si>
  <si>
    <t>a lot of money saved! probably over $1,000 per year</t>
  </si>
  <si>
    <t>43/48 -&gt; 555/271</t>
  </si>
  <si>
    <t>More accurate status times to One Bus Away. The 555 always shows up as being 15 minutes late and then suddenly on time. It is hard to tell if it is actually going to be late or not.</t>
  </si>
  <si>
    <t>Walking distances between the 555/271 to the 48 on Montlake when heading back to Seattle.</t>
  </si>
  <si>
    <t>Has not affected me.</t>
  </si>
  <si>
    <t>eBay</t>
  </si>
  <si>
    <t>Parking, bike room</t>
  </si>
  <si>
    <t>They already do, I use it all the time.</t>
  </si>
  <si>
    <t>40, occasionally 17 or 18</t>
  </si>
  <si>
    <t>More frequent buses</t>
  </si>
  <si>
    <t>sometimes on the way home the bus is too full to pick up more passengers</t>
  </si>
  <si>
    <t>Kaiser Permanente</t>
  </si>
  <si>
    <t>Orca card ($37 annual charge)</t>
  </si>
  <si>
    <t>They basically already do that</t>
  </si>
  <si>
    <t>45, 542, 62, 67, 44</t>
  </si>
  <si>
    <t>more protected bike lanes, more accurate paper bus schedules</t>
  </si>
  <si>
    <t>65th &amp; ravenna -- not getting hit</t>
  </si>
  <si>
    <t>not at all</t>
  </si>
  <si>
    <t>university district food bank</t>
  </si>
  <si>
    <t>operations specialist</t>
  </si>
  <si>
    <t>6 to 8 hours</t>
  </si>
  <si>
    <t>28 to 36</t>
  </si>
  <si>
    <t>parking, bike rack</t>
  </si>
  <si>
    <t>it would mean i could save ~$100/mo.</t>
  </si>
  <si>
    <t>thx.</t>
  </si>
  <si>
    <t>Not Sure</t>
  </si>
  <si>
    <t>Less congestion getting out of Seattle. Too much construction and bicycles.</t>
  </si>
  <si>
    <t>Getting out of the parking garage and getting out of Seattle streets</t>
  </si>
  <si>
    <t>Worsened</t>
  </si>
  <si>
    <t>Slalom</t>
  </si>
  <si>
    <t>Senior Accountant</t>
  </si>
  <si>
    <t>42.5</t>
  </si>
  <si>
    <t>Orca or pays for parking</t>
  </si>
  <si>
    <t>They do. I have to drive because of my little kids</t>
  </si>
  <si>
    <t>Buses coming closer to their scheduled time</t>
  </si>
  <si>
    <t>Waiting for the bus in the rain when it is late</t>
  </si>
  <si>
    <t>It has not</t>
  </si>
  <si>
    <t>Dicks drive in</t>
  </si>
  <si>
    <t>5-8</t>
  </si>
  <si>
    <t>28-40</t>
  </si>
  <si>
    <t>I would have money to put into savings. I wouldn't have to spend $150 on transportation a month</t>
  </si>
  <si>
    <t>Latinx</t>
  </si>
  <si>
    <t>Snohomish County</t>
  </si>
  <si>
    <t>Community transit 810 &amp; 870</t>
  </si>
  <si>
    <t>More frequent service (every 10 min)</t>
  </si>
  <si>
    <t>Sitting in traffic on the bus</t>
  </si>
  <si>
    <t>No noticeable change</t>
  </si>
  <si>
    <t>Uw</t>
  </si>
  <si>
    <t>Student employee</t>
  </si>
  <si>
    <t>4</t>
  </si>
  <si>
    <t>U pass</t>
  </si>
  <si>
    <t>I would ride the bus more outside of commuting</t>
  </si>
  <si>
    <t>2, 13, 29, D</t>
  </si>
  <si>
    <t>Free transit, improved, comfortable busses, more east-west routes. More express routes</t>
  </si>
  <si>
    <t>Sharing a bus with high school students</t>
  </si>
  <si>
    <t>Not much</t>
  </si>
  <si>
    <t>Small changes</t>
  </si>
  <si>
    <t>Warehouseman</t>
  </si>
  <si>
    <t>Monthly bonus to be used for pass</t>
  </si>
  <si>
    <t>Great ease getting around city core</t>
  </si>
  <si>
    <t>Uber car problems for the driver</t>
  </si>
  <si>
    <t>2.75$</t>
  </si>
  <si>
    <t>Seatac</t>
  </si>
  <si>
    <t>Office</t>
  </si>
  <si>
    <t>8 hours</t>
  </si>
  <si>
    <t>40 hours</t>
  </si>
  <si>
    <t>Temster 117</t>
  </si>
  <si>
    <t>Great</t>
  </si>
  <si>
    <t>Black</t>
  </si>
  <si>
    <t>Rapid Ride C, 55, 21, 21x, 116, 118</t>
  </si>
  <si>
    <t>Transit only lanes would help tremendously with commutes from West Seattle</t>
  </si>
  <si>
    <t>Overcrowded buses and the amount of time it takes from home to work and back. Anything over 30 minutes is unreasonable. It typically takes me about 45 minutes, my work is maybe 3 miles away.</t>
  </si>
  <si>
    <t>Lots of anxiety for riders, especially from West Seattle. It took longer at first, but is now at about 45 minutes, as it was before the closure.</t>
  </si>
  <si>
    <t>Washington State University</t>
  </si>
  <si>
    <t>Research Manager</t>
  </si>
  <si>
    <t>5</t>
  </si>
  <si>
    <t>Transit pretax payment benefit</t>
  </si>
  <si>
    <t>This would be great!</t>
  </si>
  <si>
    <t>44</t>
  </si>
  <si>
    <t>More buses during peak transit times.</t>
  </si>
  <si>
    <t>Sometimes the buses are significantly delayed during peak traffic times.</t>
  </si>
  <si>
    <t>It hasn't - I don't have to go that way.</t>
  </si>
  <si>
    <t>Research Assistant</t>
  </si>
  <si>
    <t>UAW Local 4121</t>
  </si>
  <si>
    <t>It would reduce the fees I have to pay every year for transit.</t>
  </si>
  <si>
    <t>62, E</t>
  </si>
  <si>
    <t>Connected downtown bike lanes.</t>
  </si>
  <si>
    <t>Traffic congestion on bus at Dexter and Mercer and having to bike in car traffic lanes on 4th and 5th aves downtown.</t>
  </si>
  <si>
    <t>Longer waits for light at Dexter and Mercer.</t>
  </si>
  <si>
    <t>Seattle Public Library</t>
  </si>
  <si>
    <t>Library Associate IV</t>
  </si>
  <si>
    <t>AFCSME</t>
  </si>
  <si>
    <t>Already does. It is invaluable to me.</t>
  </si>
  <si>
    <t>56, 57</t>
  </si>
  <si>
    <t>Reliability of our buses. All too often they are canceled or just don't show up. Given they are limited to commute hours only, and 30 min apart at the time I normally leave and return, this is a problem. I have responsibilities - I;m a nurse and can't be late to work, and I have a 9 year old son and can't be late to pick him up from aftercare.</t>
  </si>
  <si>
    <t>When the buses cancel/no show.</t>
  </si>
  <si>
    <t>The trip in is fine, mainly because I leave so early. The trip home is much more unpredictable and lengthy. The routing through Pioneer Square is a problem, and I am concerned about game days. There is no plan to mitigate this.</t>
  </si>
  <si>
    <t>Virginia Mason</t>
  </si>
  <si>
    <t>RN Care Manager</t>
  </si>
  <si>
    <t>10.5</t>
  </si>
  <si>
    <t>Subsidized orca pass.</t>
  </si>
  <si>
    <t>They provide a subsidized one, it is $50 per year. I think it is a great benefit.</t>
  </si>
  <si>
    <t>The only reason I haven't been disciplined for being late due to bus issues is because my manager is understanding and awesome. If I had a different kind of manager, or a less flexible job, I would be buying a parking pass somewhere near the hospital and driving. The buses are variable in their reliability, and the 56/57 are often the first to be canceled as they are short runs. Taking alternate routes so greatly increase my commute time that I am not willing to do so - I would have to cut my hours to do so.</t>
  </si>
  <si>
    <t>Link, D/1/2/13/33/24</t>
  </si>
  <si>
    <t>More buses stopping AT the Link stations for better/easier/faster transfers. It's ridiculous the C/D Rapidrides don't stop right at the stairwells to LINK when downtown.</t>
  </si>
  <si>
    <t>Cars clogging up roads. It's insane that it can take 30 minutes to get from Lower Queen Anne to Chinatown.</t>
  </si>
  <si>
    <t>I haven't noticed.</t>
  </si>
  <si>
    <t>Seattle Housing Authority.</t>
  </si>
  <si>
    <t>Discounted ORCA Passport</t>
  </si>
  <si>
    <t>I would take transit everywhere and in more ways. Thanks to my employer provided ORCA I have taken Sounder trains and lots of weekend transit that I otherwise would not have.</t>
  </si>
  <si>
    <t>31, 32, 44</t>
  </si>
  <si>
    <t>Bus coming on time.</t>
  </si>
  <si>
    <t>Bus not coming on time.</t>
  </si>
  <si>
    <t>No changes.</t>
  </si>
  <si>
    <t>University of Washington Medical Center</t>
  </si>
  <si>
    <t>Nursing staff</t>
  </si>
  <si>
    <t>8-12 hours</t>
  </si>
  <si>
    <t>Don’t remember</t>
  </si>
  <si>
    <t>Discounted Orca card</t>
  </si>
  <si>
    <t>It would mean a lot and encourage me to use public transit AT ALL TIMES.</t>
  </si>
  <si>
    <t>Thank you so much for all your hard work. You are truly appreciated.</t>
  </si>
  <si>
    <t>Streetcar up to belltown on first ave. More comprehensive bike lanes through downtown (4th ave?)</t>
  </si>
  <si>
    <t>Drivers blocking crosswalks during rush hour</t>
  </si>
  <si>
    <t>It will be easier to take alternate routes via Western and Elliot</t>
  </si>
  <si>
    <t>Computer Hardware and Software</t>
  </si>
  <si>
    <t>Free unlimited ORCA card and parking subsidy</t>
  </si>
  <si>
    <t>They do. It's amazing.</t>
  </si>
  <si>
    <t>17X 18X</t>
  </si>
  <si>
    <t>Sometimes at rush hour I have to wait for a second bus as the first one to come is fully loaded.</t>
  </si>
  <si>
    <t>Packed in standing room only, it can be difficult to get a solid hand hold</t>
  </si>
  <si>
    <t>Auction Edge</t>
  </si>
  <si>
    <t>Product Director</t>
  </si>
  <si>
    <t>Saving something like $100 per month would be awesome</t>
  </si>
  <si>
    <t>Seamlessly connected protected bike lanes throughout King county</t>
  </si>
  <si>
    <t>Sitting still in stop&amp; go traffic when I could bike faster to get home. But there aren’t protected bike lanes available &amp; as a female and am scared to ride the roads.</t>
  </si>
  <si>
    <t>I don’t drive that specific area much.</t>
  </si>
  <si>
    <t>Nonprofit</t>
  </si>
  <si>
    <t>Director of small nonprofit</t>
  </si>
  <si>
    <t>8-10</t>
  </si>
  <si>
    <t>Full time</t>
  </si>
  <si>
    <t>Due to traffic - when traveling to work with my car</t>
  </si>
  <si>
    <t>I would like to ride my bike to work, not bus. Riding a bike is both good for my physical health &amp; mental health.</t>
  </si>
  <si>
    <t>41, 316, E</t>
  </si>
  <si>
    <t>Reliable bus schedules, and increased frequency.</t>
  </si>
  <si>
    <t>Bus delays and no insight into why. Wasting 30 mins when I could have found an alternate route home, had I known what the wait would be.</t>
  </si>
  <si>
    <t>Negligible changes. Snowpocalypse was much worse for commuting.</t>
  </si>
  <si>
    <t>POP (5th &amp; Union)</t>
  </si>
  <si>
    <t>Senior Visual Designer</t>
  </si>
  <si>
    <t>Arriving late to meetings and presentations that I properly planned my commute for has implied consequences and embarrassment. Now I leave well in advance if I have a morning meeting. But, I am a working mother and drop my child off in the morning, so the logistics are extra painful.</t>
  </si>
  <si>
    <t>I’m very happy to have one; I never think twice about taking the bus or light rail.</t>
  </si>
  <si>
    <t>120, 125</t>
  </si>
  <si>
    <t>Get the 120 off 1st Ave, it's way too congested</t>
  </si>
  <si>
    <t>Full buses skipping my stop in the morning</t>
  </si>
  <si>
    <t>Moves slower through downtown due to routing on 1st Ave</t>
  </si>
  <si>
    <t>Lewis Brisbois</t>
  </si>
  <si>
    <t>Project coordinator</t>
  </si>
  <si>
    <t>I was written up for being late because my bus broke down on the viaduct</t>
  </si>
  <si>
    <t>Reimbursement for bus passes</t>
  </si>
  <si>
    <t>Better traffic flow through downtown in the evenings, better traffic flow south on and around the Aurora Bridge.</t>
  </si>
  <si>
    <t>Aside from the general grossness of some buses, getting stuck in traffic.</t>
  </si>
  <si>
    <t>Longer...getting onto 99 after Denny is tougher now.</t>
  </si>
  <si>
    <t>Vice President, Digital Strategies</t>
  </si>
  <si>
    <t>It’d be great.</t>
  </si>
  <si>
    <t>5x</t>
  </si>
  <si>
    <t>Fewer stops</t>
  </si>
  <si>
    <t>Buses bottlenecked downtown</t>
  </si>
  <si>
    <t>Uber rides home take longer</t>
  </si>
  <si>
    <t>Fenwick and West LLP</t>
  </si>
  <si>
    <t>Attorney</t>
  </si>
  <si>
    <t>300 dollar public transit reimbursement</t>
  </si>
  <si>
    <t>Would not change my behavior</t>
  </si>
  <si>
    <t>C</t>
  </si>
  <si>
    <t>Less crowded buses</t>
  </si>
  <si>
    <t>software developer</t>
  </si>
  <si>
    <t>24</t>
  </si>
  <si>
    <t>Free unlimited orca pass</t>
  </si>
  <si>
    <t>550</t>
  </si>
  <si>
    <t>Greater frequency of busses</t>
  </si>
  <si>
    <t>Not getting a seat on a long ride</t>
  </si>
  <si>
    <t>Expedia</t>
  </si>
  <si>
    <t>Marketing</t>
  </si>
  <si>
    <t>Couldn’t get on the 550, next one was late, missed an important meeting</t>
  </si>
  <si>
    <t>Scoop, orca</t>
  </si>
  <si>
    <t>King County Metro Route 18X and Route 40</t>
  </si>
  <si>
    <t>More reliable buses and fewer crazies on the bus</t>
  </si>
  <si>
    <t>Dealing with the unreliable schedule</t>
  </si>
  <si>
    <t>Davis Law Group</t>
  </si>
  <si>
    <t>Content Manager</t>
  </si>
  <si>
    <t>free ORCA card</t>
  </si>
  <si>
    <t>Already have one</t>
  </si>
  <si>
    <t>Everett</t>
  </si>
  <si>
    <t>No bike lanes they are a unused waste</t>
  </si>
  <si>
    <t>Busses blocking the box</t>
  </si>
  <si>
    <t>I-5 is worse since there are no exits on the tunnel.  Stupid planning</t>
  </si>
  <si>
    <t>None of your business</t>
  </si>
  <si>
    <t>A benefit that I would use would be taken away and I would be furious</t>
  </si>
  <si>
    <t>E Line</t>
  </si>
  <si>
    <t>Bus lanes into downtown, safer bike infrastructure downtown and in Fremont</t>
  </si>
  <si>
    <t>Bus bunching and getting passed by bus in the morning. Bike safety overall.</t>
  </si>
  <si>
    <t>Maybe a tiny bit slower from downtown to Aurora. I hope bus lanes are in the long-term plan.</t>
  </si>
  <si>
    <t>Spark Northwest</t>
  </si>
  <si>
    <t>Project Manager</t>
  </si>
  <si>
    <t>Orca pass, zipcar for work trips</t>
  </si>
  <si>
    <t>Route 49, Route 8</t>
  </si>
  <si>
    <t>Turn Denny into less of a gridlocked hellscape during the PM commute.</t>
  </si>
  <si>
    <t>The aforementioned hellscape on Denny during PM commutes and dealing with Amazon employee's dogs taking up seats on the 8.</t>
  </si>
  <si>
    <t>My work let me work 4-10s when it first came down, wish they would still let me do that. Other than that, the 49 is getting caught up in increased volume downtown and Northbound routes of it are pretty consistently running extremely behind.</t>
  </si>
  <si>
    <t>Seattle Housing Authority</t>
  </si>
  <si>
    <t>Cert Spec I</t>
  </si>
  <si>
    <t>OPEIU Local 8</t>
  </si>
  <si>
    <t>Subsidized (not free) Orca Card</t>
  </si>
  <si>
    <t>It means I would save $23 a month</t>
  </si>
  <si>
    <t>Ferry, walk along waterfront</t>
  </si>
  <si>
    <t>Nicer waterfront path, more frequent light changes on Alaskan Way</t>
  </si>
  <si>
    <t>Takes almost 90 minutes each way</t>
  </si>
  <si>
    <t>It's been quieter on my walk from the ferry to work!</t>
  </si>
  <si>
    <t>The Wilderness Society</t>
  </si>
  <si>
    <t>Urban to Wild Coordinator</t>
  </si>
  <si>
    <t>I would be more willing to take the bus rather than walk to meetings, wouldn't worry so much about the ferry cost</t>
  </si>
  <si>
    <t>5 or E</t>
  </si>
  <si>
    <t>Faster boarding</t>
  </si>
  <si>
    <t>Drivers being rude</t>
  </si>
  <si>
    <t>Hadn't</t>
  </si>
  <si>
    <t>YWCA</t>
  </si>
  <si>
    <t>Housing specialist</t>
  </si>
  <si>
    <t>Easier to do my job and easier to get to work</t>
  </si>
  <si>
    <t>7 and Link</t>
  </si>
  <si>
    <t>About 50% more coaches driving route 7, and more trains or more cars per train during rush hours.</t>
  </si>
  <si>
    <t>The real difficulty is that the expense of living in downtown or nearby prevents me from reducing the distance I commute.</t>
  </si>
  <si>
    <t>The route 7 is a little slower, and the 7 and the Link are more crowded.</t>
  </si>
  <si>
    <t>Seattle Public Utilities</t>
  </si>
  <si>
    <t>Utility Account Rep. II</t>
  </si>
  <si>
    <t>An average of 40.</t>
  </si>
  <si>
    <t>PROTEC17</t>
  </si>
  <si>
    <t>An unlimited ORCA card.</t>
  </si>
  <si>
    <t>They do. It saves me about $110 per month, and it makes me more likely to visit other parts of the city in my off hours.</t>
  </si>
  <si>
    <t>Keep fighting the good fight, y'all. ❤</t>
  </si>
  <si>
    <t>A more direct and frequent bus route from 23rd and Jackson to Eastlake.</t>
  </si>
  <si>
    <t>Doesn't seem to have changed much</t>
  </si>
  <si>
    <t>Not disclosed</t>
  </si>
  <si>
    <t>ORCA card</t>
  </si>
  <si>
    <t>They already do</t>
  </si>
  <si>
    <t>Tacoma</t>
  </si>
  <si>
    <t>Metro Vanpool, Sound Transit 577/578, Sound Transit 545</t>
  </si>
  <si>
    <t>I would like to see more on-time service for routes, and a real-time transit schedule for texting (I am currently using the texting schedule for Metro Stop #940, but it does not show estimated times, just scheduled times).</t>
  </si>
  <si>
    <t>Standing on the bus because a previous bus broke down, did not arrive, or is so late that 2 times the people are boarding 1 bus.</t>
  </si>
  <si>
    <t>I try to take the vanpool more often because I imagine the bus will take even longer than before making my previous 2 hour commute somewhere between 2-3 hours.</t>
  </si>
  <si>
    <t>Microsoft</t>
  </si>
  <si>
    <t>Design Researcher</t>
  </si>
  <si>
    <t>ORCA Card, $100 credit for Metro Vanpool</t>
  </si>
  <si>
    <t>They currently do this and it helps a lot with the commute.</t>
  </si>
  <si>
    <t>When I miss the bus and the next isn't for &gt;20 min</t>
  </si>
  <si>
    <t>Post-Bachelor Fellow</t>
  </si>
  <si>
    <t>UPass</t>
  </si>
  <si>
    <t>It would be nice since my upass is deducted from my salary</t>
  </si>
  <si>
    <t>D line and 15X</t>
  </si>
  <si>
    <t>1) Better fare enforcement control. 2) Less homeless, smelly people, drug addicts, and weirdos talking to themselves.</t>
  </si>
  <si>
    <t>I walk an extra stop on my commute back home in order to get a seat, and avoid the stop at 3rd and Pike.</t>
  </si>
  <si>
    <t>Not sure about the Viaduc impact, but since March 23rd, I feel like there are more delays.</t>
  </si>
  <si>
    <t>Big Media Company</t>
  </si>
  <si>
    <t>Digital Content Manager</t>
  </si>
  <si>
    <t>N/A</t>
  </si>
  <si>
    <t>I am all about helping people in needs, and giving discounts and free rides to people who cannot afford it but need to go to a job interview, but when it impacts the quality of service for those who pay, I find it frustrating. With the homelessness and drug addiction issues that the city is facing, I do not feel safe anymore when I take the bus. Oftentimes, there are weirdos, drug addicts, and sometimes, really smelly people. Most of them usually don't pay for their rides. Over the last 6 months, I have seen needles on the bus; I have seen somebody injecting himself, I have seen drunks pissing themselves, and a overly-dirty (sweatpants full of piss and poop) getting in the bus and taking a seat. More than once, I got off the bus because I was feeling uncomfortable with people with dementia, and or acting weird or aggressively. Riding the bus is really not a nice experience anymore. Kuddos to drivers. Most of them are super nice, and they have to put up with that all day long...</t>
  </si>
  <si>
    <t>Link</t>
  </si>
  <si>
    <t>More pedestrian friendly commute (shorter wait times at lights), more last mile options</t>
  </si>
  <si>
    <t>Long walk through industrial Sodo - not always ideal as a woman walking alone</t>
  </si>
  <si>
    <t>I take public transit more often</t>
  </si>
  <si>
    <t>Broderick Architects</t>
  </si>
  <si>
    <t>Architect</t>
  </si>
  <si>
    <t>42</t>
  </si>
  <si>
    <t>I would drive less and use the extra money to pay down my debt</t>
  </si>
  <si>
    <t>My job (and my frequent medical appointments) requires frequent solo driving trips. If I didn't need my car at work, I would always take light rail!</t>
  </si>
  <si>
    <t>South Snohomish County</t>
  </si>
  <si>
    <t>CT 435, CT 412</t>
  </si>
  <si>
    <t>Loop the commuter buses slightly further south than present</t>
  </si>
  <si>
    <t>Finding bike rack space on evening buses</t>
  </si>
  <si>
    <t>Different - traffic flow around the stadiums (where the office is located) is now different.  Please, please fix the stadium traffic (especially the evening baseball games) and stop forcing traffic around the area in favor of the stadium - it blocks all of the local workers from getting to buses!!!</t>
  </si>
  <si>
    <t>PMI (MITAGS-PMI)</t>
  </si>
  <si>
    <t>Instructor</t>
  </si>
  <si>
    <t>Masters, Mates and Pilots</t>
  </si>
  <si>
    <t>It would help greatly!!!</t>
  </si>
  <si>
    <t>3/4/13, whichever comes first</t>
  </si>
  <si>
    <t>None, really</t>
  </si>
  <si>
    <t>No noticable change</t>
  </si>
  <si>
    <t>Non profit</t>
  </si>
  <si>
    <t>Programmer</t>
  </si>
  <si>
    <t>Pretty groovy</t>
  </si>
  <si>
    <t>47</t>
  </si>
  <si>
    <t>Make 2nd Ave bike land one-way. Sort out bike lane on Pine to avoid multiple lane changes.</t>
  </si>
  <si>
    <t>Hills</t>
  </si>
  <si>
    <t>H4 Consulting</t>
  </si>
  <si>
    <t>Owner</t>
  </si>
  <si>
    <t>6-8</t>
  </si>
  <si>
    <t>20-30</t>
  </si>
  <si>
    <t>Don't use transit enough to make that valuable</t>
  </si>
  <si>
    <t>17x, 18x, RapidRide D</t>
  </si>
  <si>
    <t>Reconfigure bus stops so that there are less of them.  A bus stop every 2 blocks makes the bus stop too often.  If there were stops every 3 or 4 blocks in residential areas, it would make the total transit time faster.</t>
  </si>
  <si>
    <t>The amount of time that it takes to get from downtown Seattle to North Beach. In the morning it takes about 40 minutes which is good, but in the afternoon, it can take 55 to 65 minutes to get home on the same route.</t>
  </si>
  <si>
    <t>It has not changes.</t>
  </si>
  <si>
    <t>King County</t>
  </si>
  <si>
    <t>Water Quality planner</t>
  </si>
  <si>
    <t>TEA</t>
  </si>
  <si>
    <t>Free Orca pass</t>
  </si>
  <si>
    <t>I already have one.</t>
  </si>
  <si>
    <t>Crosswalks that are responsive to pressing the pedestrian crossing button close to the station - it would mean less time waiting for lights to change in areas with lots of pedestrians</t>
  </si>
  <si>
    <t>Drivers ignoring the pedestrian right-of-way at uncontrolled intersections</t>
  </si>
  <si>
    <t>Senior Reporting Analyst</t>
  </si>
  <si>
    <t>8+</t>
  </si>
  <si>
    <t>40+</t>
  </si>
  <si>
    <t>That would be a great added benefit, but I don't think it is a realistic expectation, and if they were going to make that investment, I'd prefer that they increase the wages of lower wage workers</t>
  </si>
  <si>
    <t>1) A better connected bicycle network in downtown Seattle. 2) Extended 5 Express service in the evening</t>
  </si>
  <si>
    <t>Navigating downtown roads with vehicular commute traffic and construction obstructions and detours.</t>
  </si>
  <si>
    <t>5th Ave has become more congested with private vehicles and now buses due to the transit tunnel boot. 
The 5 Express route is more crowded, too.</t>
  </si>
  <si>
    <t>SDOT</t>
  </si>
  <si>
    <t>Thank you for representing transit riders.</t>
  </si>
  <si>
    <t>The eastbound crossing for bikes on N 34th / Stone Way is a constant source of conflict. I've seen two car vs bikes there requiring ambulance attendance. Fixing that would be great.</t>
  </si>
  <si>
    <t>Riding uphill (my commute is seriously easy)</t>
  </si>
  <si>
    <t>Tableau</t>
  </si>
  <si>
    <t>Software Test Engineer</t>
  </si>
  <si>
    <t>$125 per month commuter incentive to not drive. Then there's non-specific but transportation related benefits like secure bike parking, showers, towel service, etc.</t>
  </si>
  <si>
    <t>Nothing for me specifically. I don't use buses enough and would likely have to give up my transportation benefit to do it. Even if I did get free unlimited Orca, most of extended downtown Seattle is $2.75 per trip peak; that's $5.50 per day, or 22 trips per month. I'd still come out ahead on my current benefits most months</t>
  </si>
  <si>
    <t>Route 101, Route 102</t>
  </si>
  <si>
    <t>More bus or transit access to South Renton/Fairwood area</t>
  </si>
  <si>
    <t>If not riding between 3;30-6pm, have to wait 30min until next bus available.  Should be more buses (every 15-20min) on the 101 or 102 route to south Renton.</t>
  </si>
  <si>
    <t>it hasn't.</t>
  </si>
  <si>
    <t>Seattle Childrens Research Institute</t>
  </si>
  <si>
    <t>Manager, PreClinical Development</t>
  </si>
  <si>
    <t>subsidized ORCA pass</t>
  </si>
  <si>
    <t>not much different than now</t>
  </si>
  <si>
    <t>190</t>
  </si>
  <si>
    <t>190 is good as it is.</t>
  </si>
  <si>
    <t>Traffic that the bus has to contend with.</t>
  </si>
  <si>
    <t>Slightly longer.</t>
  </si>
  <si>
    <t>Customer Service</t>
  </si>
  <si>
    <t>17</t>
  </si>
  <si>
    <t>That is what I have now.  I value it highly.</t>
  </si>
  <si>
    <t>Route 70, and 212/216/554 or 70 and 721</t>
  </si>
  <si>
    <t>Faster exit of buses from downtown seattle</t>
  </si>
  <si>
    <t>2-3x as long by Bus. I would love to bus more, but it's hard to justify.</t>
  </si>
  <si>
    <t>More traffic in the terrible I-90WB -&gt; 1-5NB intersection. Terrible, terrible, terrible, and there is no HOV option</t>
  </si>
  <si>
    <t>Bellevue College</t>
  </si>
  <si>
    <t>Web Specialist</t>
  </si>
  <si>
    <t>Washington Public Employee Association (WPEA) - UFCW Local 365</t>
  </si>
  <si>
    <t>Discounted parking and subsidized ORCA</t>
  </si>
  <si>
    <t>Cost is not an issue, although parking is cheaper than ORCA, which is counter-productive</t>
  </si>
  <si>
    <t>D line and 554</t>
  </si>
  <si>
    <t>Better bus lines to the eastside. WIFI</t>
  </si>
  <si>
    <t>reroutes and traffic</t>
  </si>
  <si>
    <t>Has not.</t>
  </si>
  <si>
    <t>City Of Issaquah</t>
  </si>
  <si>
    <t>Recreation Specialist</t>
  </si>
  <si>
    <t>ASA</t>
  </si>
  <si>
    <t>Free ORCA pass</t>
  </si>
  <si>
    <t>They do, it is amazing.</t>
  </si>
  <si>
    <t>Sounder Northbound</t>
  </si>
  <si>
    <t>Security at Sounder Parking garages</t>
  </si>
  <si>
    <t>Lack of train platform standing/waiting area</t>
  </si>
  <si>
    <t>King County Metro</t>
  </si>
  <si>
    <t>Civil Designer</t>
  </si>
  <si>
    <t>Rode Seattle Street car once.  Broke down and was a 1hr late back to work</t>
  </si>
  <si>
    <t>ORCA</t>
  </si>
  <si>
    <t>Already have</t>
  </si>
  <si>
    <t>I would like the 41 to stop at 9th and Stewart.</t>
  </si>
  <si>
    <t>Being willing to take a later 41 if I miss the one that starts at Northgate.</t>
  </si>
  <si>
    <t>It has not. Since the tunnel closed, I have to walk farther to my stops.</t>
  </si>
  <si>
    <t>Seattle Children's Research Institute</t>
  </si>
  <si>
    <t>Subsidized ORCA pass, commute bonus, commute/car pool planning assistance</t>
  </si>
  <si>
    <t>It would save me $130/year.</t>
  </si>
  <si>
    <t>No light rail next to the Ballard Bridge! It would mean the end of my husband's job at one of the oldest shipyards in Seattle.</t>
  </si>
  <si>
    <t>5, 5x</t>
  </si>
  <si>
    <t>Buses better spaced out: frequently, 2 buses come within 5-10 min of each other, then nothing for 20+ min</t>
  </si>
  <si>
    <t>Bus arrival times go from 2 min early to 6 min delayed or 5 min delayed to 4 min early instantaneously on One Bus Away, making it hard to adequately gauge when I need to leave my house or office</t>
  </si>
  <si>
    <t>buses slightly more crowded/delayed, but not much of a noticeable change</t>
  </si>
  <si>
    <t>Program Coordinator</t>
  </si>
  <si>
    <t>Local 17</t>
  </si>
  <si>
    <t>ORCA Card</t>
  </si>
  <si>
    <t>they do, and I LOVE it! It encourages me to use public transit both for my work commute and in my personal life</t>
  </si>
  <si>
    <t>thank you for including a nonbinary gender option!!!</t>
  </si>
  <si>
    <t>Protected bicycle lanes</t>
  </si>
  <si>
    <t>Lack of protection for cyclists</t>
  </si>
  <si>
    <t>Boeing</t>
  </si>
  <si>
    <t>$60 a year on Orca</t>
  </si>
  <si>
    <t>Would use mass transit almost daily</t>
  </si>
  <si>
    <t>Please increase the miles of connected bike lanes. People's lives depend on it.</t>
  </si>
  <si>
    <t>safer crosswalks</t>
  </si>
  <si>
    <t>the hills</t>
  </si>
  <si>
    <t>no change</t>
  </si>
  <si>
    <t>Account Director</t>
  </si>
  <si>
    <t>love that they already do</t>
  </si>
  <si>
    <t>77, 41</t>
  </si>
  <si>
    <t>Reliability of service</t>
  </si>
  <si>
    <t>I-5 traffic can introduce significant and basically unavoidable delay</t>
  </si>
  <si>
    <t>Savitt, Bruce &amp; Willey LLP</t>
  </si>
  <si>
    <t>Free unlimited ORCA pass</t>
  </si>
  <si>
    <t>They do and it's fantastic. It means that there's no second thought about grabbing a bus or train, no scrounging for change or hunting for an ORCA machine.</t>
  </si>
  <si>
    <t>Shoreline</t>
  </si>
  <si>
    <t>E, 303, 301, 3, 4, CT SWIFT Blue, CT SWIFT Green</t>
  </si>
  <si>
    <t>Extended hours on express routes for people with off standard work schedules</t>
  </si>
  <si>
    <t>It hasn't changed</t>
  </si>
  <si>
    <t>Best in Class Education</t>
  </si>
  <si>
    <t>Instructor, Curriculum Developer</t>
  </si>
  <si>
    <t>24-28</t>
  </si>
  <si>
    <t>It would reduce my monthly expenses by about $40 per month.</t>
  </si>
  <si>
    <t>It would be really useful to be able to enter multiple regions for work. For example, I work in both Central Seattle and Bothell on different days of the week, and those effect my commute differently.</t>
  </si>
  <si>
    <t>3 or 4</t>
  </si>
  <si>
    <t>I have it pretty good...no complaints here.</t>
  </si>
  <si>
    <t>Literally the hills. I have it really good.</t>
  </si>
  <si>
    <t>Thank god it hasn't.</t>
  </si>
  <si>
    <t>Seattle University</t>
  </si>
  <si>
    <t>Assistant Director of Admissions - Marketing &amp; Outreach</t>
  </si>
  <si>
    <t>50ish</t>
  </si>
  <si>
    <t>Subsidized ORCA pass. It's a lifesaver.</t>
  </si>
  <si>
    <t>I would ride transit just as much. I love the earth too much.</t>
  </si>
  <si>
    <t>Thanks for all that you do. Keep up the good work. I'll keep trying to get more people to ride transit. :)</t>
  </si>
  <si>
    <t>Sounder, Swift, 510/512, 41</t>
  </si>
  <si>
    <t>The morning is pretty easy, the PM ride is around TWO HOURS. I wish the bus/train linked up in the PM the way it does in the AM. I wish there were more TRUE 'express' lines that had limited stops. I wish the buses were more frequesnt, as I either end up getting to work 30-40 min early or 10 min late. Seriously, I work 8-5, and I'm at work at 7:25 every day because leaving home just 10 min later and I'm 10 minutes late for work. It adds a lot of wasted hours to my work week.</t>
  </si>
  <si>
    <t>Crouded busses, scheduled busses that don't show up, busses that run ahead of schedule and don't wait.</t>
  </si>
  <si>
    <t>I am traveling between Everett and Northgate, really no impact.</t>
  </si>
  <si>
    <t>medical</t>
  </si>
  <si>
    <t>Our unlimited pass is $38 per year, close enough to free! I use it all the time for work and also on my days off.</t>
  </si>
  <si>
    <t>I really prefer taking transit instead of driving, I just wish there were some tweaks that would cut down on the commute time. I work 8 to 5, but leave home at 5:30 am and get home at 7. That makes for a rediculously long day.</t>
  </si>
  <si>
    <t>Bus lane on 2nd extended north beyond Bell.  Light rail bypass of Rainier Valley along Airport Way for faster southend commute when complete..</t>
  </si>
  <si>
    <t>190 busses are the most canceled bus route because it is a poor choice for driver. Metro has become terrible creating routes that help retain drivers.</t>
  </si>
  <si>
    <t>Virginia Mason Medical Center</t>
  </si>
  <si>
    <t>Seinor Sales Support Analyst</t>
  </si>
  <si>
    <t>Bus was canceled and I had to take a later one.  I was 15 minutes late for work on a day I had a mandatory meeting.</t>
  </si>
  <si>
    <t>Subsidized annual Orca pass</t>
  </si>
  <si>
    <t>Not much difference that what we have now.</t>
  </si>
  <si>
    <t>For long commutes the buses seats need to be bigger and more comfortable.  30+ minutes on a hard seat sqished against the wall because the bus is too small and so are the seats is painful to the lower back and glutes.  Metro says they are there for the riders but they continue to take away rider comfort while still being top heavy and overpaid in management. Sound Transit has better buses, so why can't Metro?</t>
  </si>
  <si>
    <t>Metro 44</t>
  </si>
  <si>
    <t>Better bike lanes</t>
  </si>
  <si>
    <t>not being hit by a car</t>
  </si>
  <si>
    <t>not much</t>
  </si>
  <si>
    <t>Professor</t>
  </si>
  <si>
    <t>subsidized transit pass</t>
  </si>
  <si>
    <t>would be great - fewer cars</t>
  </si>
  <si>
    <t>Light Rail</t>
  </si>
  <si>
    <t>more frequent trains</t>
  </si>
  <si>
    <t>length of time it takes, but not having to drive is an asset</t>
  </si>
  <si>
    <t>hasn't</t>
  </si>
  <si>
    <t>an environmental consulting firm</t>
  </si>
  <si>
    <t>senior scientist</t>
  </si>
  <si>
    <t>monthly ORCA pass covering multiple public transit options</t>
  </si>
  <si>
    <t>I think this is essentially what my employer already does; it's a big benefit to me</t>
  </si>
  <si>
    <t>nope</t>
  </si>
  <si>
    <t>212, 216 or 554</t>
  </si>
  <si>
    <t>More options outside of peak commute hours</t>
  </si>
  <si>
    <t>Lack of flexibility outside peak commute hours</t>
  </si>
  <si>
    <t>No real change noticed</t>
  </si>
  <si>
    <t>Seattle Art Museum</t>
  </si>
  <si>
    <t>Human Resources Manager</t>
  </si>
  <si>
    <t>Subsidized ORCA business passport</t>
  </si>
  <si>
    <t>$32 back in my paycheck each month</t>
  </si>
  <si>
    <t>I work with all our employees and know how valuable transportation benefits are for those who work minimum wage and/or part time jobs in Seattle</t>
  </si>
  <si>
    <t>120 and Link lite rail</t>
  </si>
  <si>
    <t>To link up the bus better</t>
  </si>
  <si>
    <t>When the buses are packed or when the bus runs every hour</t>
  </si>
  <si>
    <t>Very helpful</t>
  </si>
  <si>
    <t>Guest services and catering services</t>
  </si>
  <si>
    <t>Barstia</t>
  </si>
  <si>
    <t>8 to 16 hrs</t>
  </si>
  <si>
    <t>Bus pass</t>
  </si>
  <si>
    <t>That would be awesome</t>
  </si>
  <si>
    <t>I like the new commute but I am waiting for the new rapid ride</t>
  </si>
  <si>
    <t>75, 346</t>
  </si>
  <si>
    <t>greater frequency of trips from north seattle to Northgate</t>
  </si>
  <si>
    <t>not very tough</t>
  </si>
  <si>
    <t>SeattleChildrens</t>
  </si>
  <si>
    <t>Clinical Laboratory Scientist</t>
  </si>
  <si>
    <t>32</t>
  </si>
  <si>
    <t>Orca pass, bonus per day you either bus or bike</t>
  </si>
  <si>
    <t>does now, and makes a big difference in my bus usage overall.</t>
  </si>
  <si>
    <t>I-5, light Rail</t>
  </si>
  <si>
    <t>Less traffic( single occupant cars)</t>
  </si>
  <si>
    <t>traffic</t>
  </si>
  <si>
    <t>Merrill Gardens</t>
  </si>
  <si>
    <t>Activities</t>
  </si>
  <si>
    <t>make me very happy</t>
  </si>
  <si>
    <t>over population in seattle is forcing me to move</t>
  </si>
  <si>
    <t>More protected bike lanes.</t>
  </si>
  <si>
    <t>Single occupancy vehicles and the drivers in them looking at their phones.</t>
  </si>
  <si>
    <t>No real impact.</t>
  </si>
  <si>
    <t>BECU</t>
  </si>
  <si>
    <t>VP</t>
  </si>
  <si>
    <t>Orca Pass, Last Mile Lyft Program</t>
  </si>
  <si>
    <t>they already do</t>
  </si>
  <si>
    <t>1) Safe bicycle infrastructure on 35th Ave NE, 2) Increased transit capacity so buses aren't standing room only</t>
  </si>
  <si>
    <t>car traffic</t>
  </si>
  <si>
    <t>Not noticeable on bike, perhaps a little slower in the car</t>
  </si>
  <si>
    <t>Fred Hutch</t>
  </si>
  <si>
    <t>Product Manager</t>
  </si>
  <si>
    <t>Orca, parking subsidy, bike facilities and subsidy</t>
  </si>
  <si>
    <t>Quite little, actually; would rather have more bike parking</t>
  </si>
  <si>
    <t>na</t>
  </si>
  <si>
    <t>Community Transit 101, then 301, or, CT 405</t>
  </si>
  <si>
    <t>More trips direct from Snohomish County to downtown</t>
  </si>
  <si>
    <t>Community Transit and Metro commuter buses don’t coordinate schedules</t>
  </si>
  <si>
    <t>Columbia Legal Services</t>
  </si>
  <si>
    <t>Staff attorney</t>
  </si>
  <si>
    <t>35-40</t>
  </si>
  <si>
    <t>Washington Legal Workers</t>
  </si>
  <si>
    <t>Subsidized/discounted ORCA pass</t>
  </si>
  <si>
    <t>Even better!</t>
  </si>
  <si>
    <t>Extend your survey to cover transit in Pierce and Snohomish counties.  More of us can’t afford to live in Seattle/King County but still work in Seattle</t>
  </si>
  <si>
    <t>Link Light Rail Mt. Baker-&gt;Beacon Hill, route 36 to VA Hospital</t>
  </si>
  <si>
    <t>I'd love to see more "time to arrival" displays at bus stops</t>
  </si>
  <si>
    <t>I'm happy with my commute</t>
  </si>
  <si>
    <t>very little</t>
  </si>
  <si>
    <t>VA Puget Sound</t>
  </si>
  <si>
    <t>Lab Manager/Research Technician</t>
  </si>
  <si>
    <t>AFGE</t>
  </si>
  <si>
    <t>A transit subsidy, not a pass</t>
  </si>
  <si>
    <t>I'd love it, it would definitely be one of the most visible benefits for me.</t>
  </si>
  <si>
    <t>Link, 550</t>
  </si>
  <si>
    <t>More link trains</t>
  </si>
  <si>
    <t>Over an hour each way, or more if there's traffic or an accident</t>
  </si>
  <si>
    <t>Longer now that the 550 is out of the tunnel</t>
  </si>
  <si>
    <t>Senior Project Manager</t>
  </si>
  <si>
    <t>free ORCA</t>
  </si>
  <si>
    <t>have it, it's a lifesaver</t>
  </si>
  <si>
    <t>Thanks!</t>
  </si>
  <si>
    <t>Protected bike lanes from 520 trail to bellevue</t>
  </si>
  <si>
    <t>biking on roads with no bike lanes</t>
  </si>
  <si>
    <t>traffic has increased on nickerson when 99 south is backed up</t>
  </si>
  <si>
    <t>Bike Subsidies, ORCA, Parking</t>
  </si>
  <si>
    <t>It would be great if they provided both ORCA and bike subsidies at the same time.</t>
  </si>
  <si>
    <t>Better delineation of bike lanes on city streets; clearer signage about rights of way vis a vis drivers and bicyclists; 2nd Ave. pbl is made dangerous at each parking garage entry as drivers cannot easily see bicyclists as they enter a garage</t>
  </si>
  <si>
    <t>Drivers that use bike lanes for pickup/dropoff/parking; drivers that are fine scanning for cars at intersections but for whom bicyclists seem to be invisible</t>
  </si>
  <si>
    <t>Not at all, bicycle largely immune to viaduct changes</t>
  </si>
  <si>
    <t>Shelf Awareness</t>
  </si>
  <si>
    <t>Dir. Tech and Ops</t>
  </si>
  <si>
    <t>8 - 10</t>
  </si>
  <si>
    <t>Orca passport program</t>
  </si>
  <si>
    <t>Largely unneeded. I do use public transportation when I don't ride bike but that is less than 10 instances per year</t>
  </si>
  <si>
    <t>Biking up NE 92nd Street. The road is in terrible condition.</t>
  </si>
  <si>
    <t>it has not</t>
  </si>
  <si>
    <t>University Prep</t>
  </si>
  <si>
    <t>It would make travel after work a lot better</t>
  </si>
  <si>
    <t>When I used to work downtown, my commute from Broadview to downtown was great via Metro!</t>
  </si>
  <si>
    <t>Larger sidewalk and consistent tree canopies.</t>
  </si>
  <si>
    <t>Seeing cars blocking transit while walking on streets.</t>
  </si>
  <si>
    <t>Nothing has changed.</t>
  </si>
  <si>
    <t>Already did</t>
  </si>
  <si>
    <t>Bike lanes. I cannot safely bike up or down North Seattle near Aurora to get to work without unacceptable safety risk from cars.</t>
  </si>
  <si>
    <t>Traffic, without the alternative to avoid it by taking a bus line with its own lane (E line aside). I must drive because thr buses are too indirect and infrequent.</t>
  </si>
  <si>
    <t>Not much because I never pass through there. I wish that ~$3bil was better spent on mass transit!</t>
  </si>
  <si>
    <t>BloodworksNW</t>
  </si>
  <si>
    <t>Phlebotomist.</t>
  </si>
  <si>
    <t>43</t>
  </si>
  <si>
    <t>Orca card unlimited (either 50% or 100% off, I forget).</t>
  </si>
  <si>
    <t>I still would need more frequent and more varied transit routes because driving to work sites around King County takes 20mins for what transit will take 45-65mins.</t>
  </si>
  <si>
    <t>555</t>
  </si>
  <si>
    <t>Thank you for this work and also please weight these responses because I DO have a car and DO live in North Seattle as a white person, so my transit situation is less dire in an economic-survival way than others who desperately need transit.</t>
  </si>
  <si>
    <t>link &amp; 255</t>
  </si>
  <si>
    <t>more frequent bus service.</t>
  </si>
  <si>
    <t>missing the bus and waiting 20 minutes for the next one.</t>
  </si>
  <si>
    <t>free parking</t>
  </si>
  <si>
    <t>I would take transit more often</t>
  </si>
  <si>
    <t>Work shuttle</t>
  </si>
  <si>
    <t>545, 541, 542</t>
  </si>
  <si>
    <t>Increased frequency of buses + expanded number of stops on the route (one stop serving all of Capitol Hill is rough and makes for a scrum when boarding - I've routinely been shoved out of the way so people can board before me).</t>
  </si>
  <si>
    <t>How clearly preferenced cars are to buses. From long crosswalk waits to drivers running reds so they can "make the light" to the distance and time it takes me just to reach the bus stop to the infrequency of bus service... it's very disheartening.</t>
  </si>
  <si>
    <t>It hasn't changed a whit.</t>
  </si>
  <si>
    <t>UX Writer</t>
  </si>
  <si>
    <t>Free unlimited ORCA pass (available to full-time and contract-based employees); access to the Connector commuter shuttle (limited to full-time employees - a decision I don't agree with); access to inter-campus shuttles (available to full-time and contracted employees and their guests).</t>
  </si>
  <si>
    <t>It's been SO helpful to me. I find it ironic, though, that I'm given access to free transportation with my first (and so far only) job where I'm making what's considered a living wage in Seattle. This is not to say that I don't love my Orca card! I'm immensely grateful for the privilege and I love that it gets a few of my colleagues to take the bus rather than drive in. However, my previous job was as a server at a restaurant. I desperately needed free transit then - I could barely afford my Orca Lift - and yet didn't have access to it. My partner taught for Seattle Public Schools for three years and didn't have a free unlimited ORCA pass. Seems like an imbalance.</t>
  </si>
  <si>
    <t>Thanks for conducting this survey! I'm hopeful that the responses you receive can help effect positive and pro-public-transit change in the Seattle area. It's tough living in a place when cars and public transit/bikes are pitted against one another in such a binary, us-vs.-them sort of way.</t>
  </si>
  <si>
    <t>40, E</t>
  </si>
  <si>
    <t>Protected bike route between 46th/Aurora and 34th/Fremont (on any street); RapidRide E stops at 38th/Aurora and Mercer/Aurora</t>
  </si>
  <si>
    <t>Length (on the 40) / difficulty getting between 46th/Aurora and Fremont (every other route)</t>
  </si>
  <si>
    <t>It hasn't, probably since I both live and work north of the ship canal.</t>
  </si>
  <si>
    <t>Google</t>
  </si>
  <si>
    <t>site reliability engineer</t>
  </si>
  <si>
    <t>orca business passport; free shuttles; free parking (for now); probably others</t>
  </si>
  <si>
    <t>They do. For me, it's not much of a difference -- I make enough money that I would buy a monthly pass even if I had to pay full price (I used to do this). But it does make things more convenient, and I'm sure that it makes it easier for many of my coworkers to use transit even if they aren't going to use it every day.</t>
  </si>
  <si>
    <t>keep being awesome!</t>
  </si>
  <si>
    <t>76 or Link Light Rail</t>
  </si>
  <si>
    <t>Pre-paid fare or eliminated fares so that buses don't have to stop for so long to pick up passengers.</t>
  </si>
  <si>
    <t>How early I have to wake up even just to make it to 9am work.</t>
  </si>
  <si>
    <t>None.</t>
  </si>
  <si>
    <t>Nickerson and Associates, LLC</t>
  </si>
  <si>
    <t>Administrative and Analytics Intern</t>
  </si>
  <si>
    <t>Compensation for ORCA card use</t>
  </si>
  <si>
    <t>I already have this from my employer. It is a fantastic relief and makes me feel like I'm making great pay, since I don't have to spend a large portion on transit fares.</t>
  </si>
  <si>
    <t>121/122/123, Rapidride C</t>
  </si>
  <si>
    <t>extend 121/122/123 stops into belltown.  Avoid Pioneer square in routes.</t>
  </si>
  <si>
    <t>game day traffic slowing down bus routes.</t>
  </si>
  <si>
    <t>slower by 10-15 minutes. Worse in the evenings.</t>
  </si>
  <si>
    <t>Allen Institute</t>
  </si>
  <si>
    <t>Sr. Systems Engineer</t>
  </si>
  <si>
    <t>subsidized orca. Subsudized on-site parking.</t>
  </si>
  <si>
    <t>no change.  My employer provides a heavily subsidized card</t>
  </si>
  <si>
    <t>Completion of the bike lane on southbound Fauntleroy Way to Califonia and cleaner bike lanes on Marginal Way. Thanks!</t>
  </si>
  <si>
    <t>Dodging debris in the bike lanes on Marginal Way.</t>
  </si>
  <si>
    <t>I ride my bike more often. This is mostly because I enjoy it but the C line, my usual bus, has gotten slower.</t>
  </si>
  <si>
    <t>Moz</t>
  </si>
  <si>
    <t>Senior Software Engineer</t>
  </si>
  <si>
    <t>An Orca pass or subsidized parking</t>
  </si>
  <si>
    <t>They do! It's amazing to have all of Seattle's public transit options available all the time.</t>
  </si>
  <si>
    <t>Rapid ride improvements on Madison (dedicated transit lane), extension of planned rapid ride to east end of Madison.</t>
  </si>
  <si>
    <t>Eastbound route 11 is incredibly unpredictable leaving downtown due to downtown congestion. The wait for a scheduled bus to leave downtown can be as long as the remainder of the ride to the end of the line.</t>
  </si>
  <si>
    <t>Community Manager</t>
  </si>
  <si>
    <t>It would decrease the amount I spend on transit, but would not change the amount I use transit.</t>
  </si>
  <si>
    <t>Mixed race</t>
  </si>
  <si>
    <t>The 21 Express</t>
  </si>
  <si>
    <t>I would like the 21 express to either use the busway or 3rd Ave S in SODO to get downtown rather than 1st ave in Pioneer Square</t>
  </si>
  <si>
    <t>Right now it is the traffic in Pioneer Square going to and getting from work on the 21 express</t>
  </si>
  <si>
    <t>It has gotten slower due to the route through Pioneer Square</t>
  </si>
  <si>
    <t>Christensen O'Connor Johnson Kindness</t>
  </si>
  <si>
    <t>Legal Assistant</t>
  </si>
  <si>
    <t>7.5 Hours</t>
  </si>
  <si>
    <t>35.5 Hours</t>
  </si>
  <si>
    <t>Half Price Orca Pass</t>
  </si>
  <si>
    <t>It would be great</t>
  </si>
  <si>
    <t>Good Luck with your mission and if you contact me do it by phone</t>
  </si>
  <si>
    <t>Better all day frequency. Better communication at the stations from Sound Transit when there are delays.</t>
  </si>
  <si>
    <t>Time it takes to get from the street to the platform at Link tunnel stations, even if all escalators//elevators are in service.</t>
  </si>
  <si>
    <t>No change.</t>
  </si>
  <si>
    <t>USI Insurance Services</t>
  </si>
  <si>
    <t>Compliance</t>
  </si>
  <si>
    <t>6.5</t>
  </si>
  <si>
    <t>Subsidized ORCA pass, also parking for some employees</t>
  </si>
  <si>
    <t>They do provide an unlimited ORCA pass, but at about $20/month.</t>
  </si>
  <si>
    <t>Telecommute</t>
  </si>
  <si>
    <t>Bus priority anywhere - other locations I ride I'd like to see painted bus lanes with REAL enforcement</t>
  </si>
  <si>
    <t>Being stuck on I-5 SB which has become nearly impassable at all times in the last 5-6 years - buses are stuck in this and it is shameful</t>
  </si>
  <si>
    <t>Jacobs Engineering</t>
  </si>
  <si>
    <t>Senior GIS Analyst</t>
  </si>
  <si>
    <t>Get this - they pay employees ~$200/mo to park, and subsidize ORCA so employees pay ~$200/yr to ride transit.  Wow is this ever backward.</t>
  </si>
  <si>
    <t>I mean, I participate in ORCA regardless, but it would mean I have my ~$200 to spend on the rest of the economy.  I honestly think large employers SHOULD provide a free ORCA as a basic benefit.  Taking people out of cars benefits EVERYONE in the region and a company like Jacobs that does engineering for all transportation projects should be a leader and example of this.</t>
  </si>
  <si>
    <t>MORE TRANSIT, BIKE LANES, PEDESTRIAN AND ANYTHING BUT CARS AND LANES!</t>
  </si>
  <si>
    <t>Link light rail</t>
  </si>
  <si>
    <t>Safer walking access</t>
  </si>
  <si>
    <t>Parts of the walk; very full trains</t>
  </si>
  <si>
    <t>Fully subsidized ORCA card</t>
  </si>
  <si>
    <t>Already do and it is fantastic</t>
  </si>
  <si>
    <t>179</t>
  </si>
  <si>
    <t>never know when bus will arrive for afternoon commute</t>
  </si>
  <si>
    <t>choose not to answer</t>
  </si>
  <si>
    <t>already get one</t>
  </si>
  <si>
    <t>Better bus connections to light rail stations; more bike lanes on arterials, not hilly side streets</t>
  </si>
  <si>
    <t>It hasn’t</t>
  </si>
  <si>
    <t>The Walt Disney Company</t>
  </si>
  <si>
    <t>Staff Software Engineer</t>
  </si>
  <si>
    <t>ORCA Cards</t>
  </si>
  <si>
    <t>My employer does this</t>
  </si>
  <si>
    <t>Bus</t>
  </si>
  <si>
    <t>More reliable bus arrival times.</t>
  </si>
  <si>
    <t>It has not changed.</t>
  </si>
  <si>
    <t>Wanna Japanese Izakaya</t>
  </si>
  <si>
    <t>Server</t>
  </si>
  <si>
    <t>It would save me hundreds of dollars per year. That would be amazing.</t>
  </si>
  <si>
    <t>545, 8 or 541, 542, Link light rail</t>
  </si>
  <si>
    <t>Frequency, bus priority lanes</t>
  </si>
  <si>
    <t>Buses not in schedule, unreliable live tracking</t>
  </si>
  <si>
    <t>Designer</t>
  </si>
  <si>
    <t>Orca pass, shuttles, some bike and carpool support, free onsite parking</t>
  </si>
  <si>
    <t>I have it and it’s great</t>
  </si>
  <si>
    <t>South Asian, indian</t>
  </si>
  <si>
    <t>271</t>
  </si>
  <si>
    <t>More direct routes without deviations off a straight line.</t>
  </si>
  <si>
    <t>How much slower it is than carpooling</t>
  </si>
  <si>
    <t>PM</t>
  </si>
  <si>
    <t>ORCA only</t>
  </si>
  <si>
    <t>574</t>
  </si>
  <si>
    <t>Schedule another 574 Southbound after midnight</t>
  </si>
  <si>
    <t>Doubletree Seattle Airport</t>
  </si>
  <si>
    <t>Banquet Captain</t>
  </si>
  <si>
    <t>Unite Here Local 8</t>
  </si>
  <si>
    <t>Orca card reimbursement $20</t>
  </si>
  <si>
    <t>Even better for my budget</t>
  </si>
  <si>
    <t>NO</t>
  </si>
  <si>
    <t>Buses stopping on 1st and Yesler or a block away, in addition to 1st and Dearborn/King. I can’t walk up the hill to 3rd and I can’t walk as far as Dearborn. There used to be several bus stops on 1st.</t>
  </si>
  <si>
    <t>If I took buses like I used to, not being able to get seats. I need to sit on the bus but usually the seats are taken. Also the fact that no buses stop near my work, so I end up having to use Uber, which I really can’t afford that well.</t>
  </si>
  <si>
    <t>It’s quicker, at least until we get to Dearborn.</t>
  </si>
  <si>
    <t>Prefer not to say, as it’s a small business and I don’t want this to get back to them. It’s in The Pioneer Square area.</t>
  </si>
  <si>
    <t>Accounting specialist</t>
  </si>
  <si>
    <t>They purchase our Orca passes and deduct from our check pre-tax</t>
  </si>
  <si>
    <t>If I could get a bus near work, it’d be nice and a savings. But as it is now with not being able to walk to the stops, I can’t take buses.</t>
  </si>
  <si>
    <t>Basic bike network - real protected bike lanes, no greenway crap</t>
  </si>
  <si>
    <t>Aggressive drivers failing to yield the right of way</t>
  </si>
  <si>
    <t>Axon</t>
  </si>
  <si>
    <t>$200/mo towards bike or transit costs</t>
  </si>
  <si>
    <t>They basically do. It's very helpful.</t>
  </si>
  <si>
    <t>Light rail</t>
  </si>
  <si>
    <t>More protected and intuitive pedestrian crossings around at-grade light rail</t>
  </si>
  <si>
    <t>Extreme crowding at rush hour on game nights during sports seasons</t>
  </si>
  <si>
    <t>No more buses in the tunnel wheeeeeeee. So much faster now!</t>
  </si>
  <si>
    <t>Redfin</t>
  </si>
  <si>
    <t>Software Developer</t>
  </si>
  <si>
    <t>$60/month subsidy</t>
  </si>
  <si>
    <t>$30-$40 savings/month</t>
  </si>
  <si>
    <t>Depends: 355, 74, 44, 26, 62, 312, Rapid Ride E, or LINK</t>
  </si>
  <si>
    <t>1) Enforcement to keep cars out of bus lanes/ blocking the box. 2) Express bus lines offered at more times throughout the day. 3) Better teansfer connections between bus &amp; light rail (i.e. buses that actually take you to the station instead of dropping you off 2 blocks away but forcing you to walk 3 blocks because Sound Transit built a fence blocking off the most direct walking path for absolutely no discernable reason).</t>
  </si>
  <si>
    <t>Buses stuck in same lanes as cars.</t>
  </si>
  <si>
    <t>I still take the same modes as before (public transit every day).</t>
  </si>
  <si>
    <t>ORCA pass (fully paid for). Guaranteed ride home.</t>
  </si>
  <si>
    <t>They do. It's awesome.</t>
  </si>
  <si>
    <t>10, 49, 43, 40, 11, 18, 2</t>
  </si>
  <si>
    <t>More reliable busses. It’s really frustrating when a bus never shows up. My commute would be cut in half if I didn’t end up waiting on busses that never show up.</t>
  </si>
  <si>
    <t>When the bus doesn’t show up or is late. This happens three or more times a week on average.</t>
  </si>
  <si>
    <t>My commute hasn’t changed too much, and my building is right next to the viaduct. Road closures are the biggest change.</t>
  </si>
  <si>
    <t>Big Fish Games</t>
  </si>
  <si>
    <t>Customer Support Moderator</t>
  </si>
  <si>
    <t>Free Orca card, subsidized parking, vanpools</t>
  </si>
  <si>
    <t>My employer does, and it’s  honestly one of the most amazing benefits. I’m lucky to live on Capitol Hill (work on the waterfront near Pioneer Square), but most of my coworkers live in West Seattle, on the Eastside, Ron further. When I lived in Redmond my free Orca card made commuting such an easy choice.</t>
  </si>
  <si>
    <t>open Northgate Link</t>
  </si>
  <si>
    <t>heavy traffic</t>
  </si>
  <si>
    <t>improved</t>
  </si>
  <si>
    <t>I would use the bus more</t>
  </si>
  <si>
    <t>C, 49</t>
  </si>
  <si>
    <t>Fewer bicyclists in BUS ONLY lanes</t>
  </si>
  <si>
    <t>Cars parked near crossing points obscuring visibility when I need to cross</t>
  </si>
  <si>
    <t>it's faster</t>
  </si>
  <si>
    <t>reduce price ORCA card</t>
  </si>
  <si>
    <t>it would be great</t>
  </si>
  <si>
    <t>120</t>
  </si>
  <si>
    <t>The reroute through Pioneer square is pretty awful</t>
  </si>
  <si>
    <t>The current reroute. It’s really slow through Pioneer square</t>
  </si>
  <si>
    <t>Longer. Slower. More frustrating.</t>
  </si>
  <si>
    <t>They do. If they didn’t, I’d probably drive a lot more</t>
  </si>
  <si>
    <t>Nope</t>
  </si>
  <si>
    <t>Traffic going to pick up my kids from school can be pretty bad</t>
  </si>
  <si>
    <t>Traffic between my kids' school and home</t>
  </si>
  <si>
    <t>hasn't changed</t>
  </si>
  <si>
    <t>Physician</t>
  </si>
  <si>
    <t>I'd be more likely to use it on the weekends</t>
  </si>
  <si>
    <t>Metro Route 74 or sometimes Light Rail</t>
  </si>
  <si>
    <t>The biggest snag for the 74 is backups on the 5 slowing the route down so obviously the biggest help would be for more HOV usage and light rail expansion and so on.</t>
  </si>
  <si>
    <t>Waiting for the bus if it's really late which puts a lot of stress on me to get to work on time.</t>
  </si>
  <si>
    <t>I honestly haven't noticed much of a difference.</t>
  </si>
  <si>
    <t>Graduate Intern</t>
  </si>
  <si>
    <t>23</t>
  </si>
  <si>
    <t>It's great mine does so in all honesty it's a near necessity for me. There isn't really an excuse for employers in this region to NOT offer it.</t>
  </si>
  <si>
    <t>Vashon Island</t>
  </si>
  <si>
    <t>118, King County Water Taxi, Link light rail</t>
  </si>
  <si>
    <t>pedestrian accessibility around the ferry terminal and the downtown waterfront</t>
  </si>
  <si>
    <t>walking from the water taxi terminal to the light rail tunnel</t>
  </si>
  <si>
    <t>the traffic is very heavy on Alaska Way and pedestrian access is not good.  The pedestrian crossing times are waaaay too short and not frequent enough.  This is terrible planning given the thousands of people who cross that road on foot each day getting too and from the water taxis and ferries.</t>
  </si>
  <si>
    <t>scientist</t>
  </si>
  <si>
    <t>I would save $50/month.</t>
  </si>
  <si>
    <t>I also suggest that more orca card readers be installed in the downtown tunnel</t>
  </si>
  <si>
    <t>C line, link light rail, sometimes 21 or 116</t>
  </si>
  <si>
    <t>More protected bus lanes, better traffic mgmt esp on 3rd and through pioneer Square</t>
  </si>
  <si>
    <t>Afternoon traffic</t>
  </si>
  <si>
    <t>15 min longer most evenings</t>
  </si>
  <si>
    <t>Psychotherapist</t>
  </si>
  <si>
    <t>(Slightly) subsidized orca pass</t>
  </si>
  <si>
    <t>I’d love it! I’m already commuting exclusively by public transit</t>
  </si>
  <si>
    <t>Carpool to bus stop and then bus, always</t>
  </si>
  <si>
    <t>522, 312, 311, 535, 532, 372</t>
  </si>
  <si>
    <t>A bus that travels on 100th Ave NE in Bothell. A way to communicate fixed messages to the bus driver without having to shout like an app where you could push “back door exit” or “it’s too hot/cold in the back”</t>
  </si>
  <si>
    <t>Getting to/from the bus near my home without driving</t>
  </si>
  <si>
    <t>It’s been largely unaffected</t>
  </si>
  <si>
    <t>Not Amazon</t>
  </si>
  <si>
    <t>Network Engineer</t>
  </si>
  <si>
    <t>Orca card and/or parking subsidy</t>
  </si>
  <si>
    <t>It is amazing to have a work-provided ORCA pass but it is not “free” because I earn that pass by working for my employer</t>
  </si>
  <si>
    <t>A more connected route for bicycles. Ideally with protected lanes of some sort. Also a smoother surface with less debris on East Marginal.</t>
  </si>
  <si>
    <t>Interacting with traffic on East Marginal (esp. trucks) and maneuvering from the Coastie trail through the Alaskan Way mess to the bike lanes.</t>
  </si>
  <si>
    <t>No easy way to bike through/around the construction mess.</t>
  </si>
  <si>
    <t>Willis Towers Watson</t>
  </si>
  <si>
    <t>Executive Vice President</t>
  </si>
  <si>
    <t>It would be a nice perk as a backup, but biking would still be my primary commute option.</t>
  </si>
  <si>
    <t>more frequent buses</t>
  </si>
  <si>
    <t>prefer not to disclose</t>
  </si>
  <si>
    <t>relief</t>
  </si>
  <si>
    <t>There are two places in my commute that I don't have a better option, but my kid and I get yelled at and buzzed by drivers. I want those stretches to be safe and enjoyable, instead of dangerous and fear-inducing.</t>
  </si>
  <si>
    <t>Drivers being inconsiderate, on their phones, and/or acting entitled.</t>
  </si>
  <si>
    <t>Kadima Reconstructionist Community</t>
  </si>
  <si>
    <t>Operations Manager</t>
  </si>
  <si>
    <t>6</t>
  </si>
  <si>
    <t>15</t>
  </si>
  <si>
    <t>It would be nice, but as I am disabled and have a cheap Orca fare, it wouldn't change my life much.</t>
  </si>
  <si>
    <t>Thank you!</t>
  </si>
  <si>
    <t>Link to 550</t>
  </si>
  <si>
    <t>minimizing the amount of time the 550 is stuck in traffic</t>
  </si>
  <si>
    <t>the unpredictability of afternoon traffic on the 550 schedule</t>
  </si>
  <si>
    <t>not sure - I went on maternity leave just before the viaduct was closed. My employer is very flexible on working remotely though, so if I know about bad traffic days in advance I work from home, and normally work from home half time anyway.</t>
  </si>
  <si>
    <t>Lightspeed Research</t>
  </si>
  <si>
    <t>Sr Survey Programmer</t>
  </si>
  <si>
    <t>Either parking subsidy or reimbursement on a monthly ORCA pass. I claim the ORCA reimbursement</t>
  </si>
  <si>
    <t>My employer reimburses me for the pass already, but it would be nicer if I didn't have to go through the purchase and reimbursement process every month.</t>
  </si>
  <si>
    <t>70, 17, 18, 40, D</t>
  </si>
  <si>
    <t>More dedicated bus lanes. More accurate and frequent GPS updates.</t>
  </si>
  <si>
    <t>Traffic jams and unknown bus arrival times.</t>
  </si>
  <si>
    <t>already does</t>
  </si>
  <si>
    <t>The city is not doing enough to deal with all the busses moving onto surface streets.</t>
  </si>
  <si>
    <t>*More direct / faster bus service from Central District to south lake union, extend bus lanes on Denny to improve reliability of 8 on afternoon trips, protected bike lanes on 12th, Pine &amp; 8th avenue</t>
  </si>
  <si>
    <t>Sitting in traffic on Denny on the 8 in the afternoon. It once took 1 hour to get from Westlake to Fairview.</t>
  </si>
  <si>
    <t>No Change</t>
  </si>
  <si>
    <t>CBRE - Amazon Account</t>
  </si>
  <si>
    <t>Transportation Planner</t>
  </si>
  <si>
    <t>Orca pass or $200 per month parking reimbursement</t>
  </si>
  <si>
    <t>Already have one.</t>
  </si>
  <si>
    <t>64x or 309</t>
  </si>
  <si>
    <t>Reducing the amount of stops on the 64 - it’s an express bus - why is it stopping every two blocks? Less aggressive drivers - cutting off buses and me on my bike.</t>
  </si>
  <si>
    <t>Distracted and aggressive drivers, and poor road conditions/missing links for biking (pbls that go to nowhere or end)</t>
  </si>
  <si>
    <t>Pm</t>
  </si>
  <si>
    <t>Orca pass, secure bike locker, shower room, some reimbursement for ride share or motorpool</t>
  </si>
  <si>
    <t>They do. It’s great! I wish every employer did that</t>
  </si>
  <si>
    <t>Better rider behavior</t>
  </si>
  <si>
    <t>Tourist with big suitcases who block circulation on the train.</t>
  </si>
  <si>
    <t>Hasn't</t>
  </si>
  <si>
    <t>Mercer Island</t>
  </si>
  <si>
    <t>550 Express Outbound &amp; 550/554 Inbound</t>
  </si>
  <si>
    <t>Bus Lane Enforcement... Gotta get Olympia in on that... and Better Bike Lanes!  I feel like the city is trying to get me killed by putting me in the middle of a 4 lane intersection when many bike lanes abruptly end</t>
  </si>
  <si>
    <t>On time performance</t>
  </si>
  <si>
    <t>Started riding Jump Bikes more.   Transit Tunnel going rail only impacts my primary bus (ST550)</t>
  </si>
  <si>
    <t>Wu-Tang Financial</t>
  </si>
  <si>
    <t>Broker Associate</t>
  </si>
  <si>
    <t>An early bus is often just as bad as a late bus... especially if the former comes before the later.</t>
  </si>
  <si>
    <t>Parking... but I don't drive.</t>
  </si>
  <si>
    <t>Saving $100 per month!  Use that to pay off my student loans!</t>
  </si>
  <si>
    <t>More must be done to put pressure on local officials to make necessary improvements for all users of roads.</t>
  </si>
  <si>
    <t>70</t>
  </si>
  <si>
    <t>1) More reliability in the One Bus Away app.  Even if it's tracking a bus, the arrival times are not reliable. 2) Exclusive bus lanes</t>
  </si>
  <si>
    <t>Waiting through traffic</t>
  </si>
  <si>
    <t>It hasn't changed a whole lot.  I haven't noticed much worse traffic yet.</t>
  </si>
  <si>
    <t>Nickerson &amp; Associates</t>
  </si>
  <si>
    <t>Analyst</t>
  </si>
  <si>
    <t>Full reimbursement of monthly ORCA passes</t>
  </si>
  <si>
    <t>Not a whole lot, since that's pretty much what I'm already getting, except I pay for the ORCA card then need to get a reimbursement check on a monthly basis.</t>
  </si>
  <si>
    <t>74, 26, 44 + Light Rail</t>
  </si>
  <si>
    <t>More dedicated bus lanes, fare free transit</t>
  </si>
  <si>
    <t>Buses do not arrive necessarily on time, sometimes early / sometimes late. More predictability a plus</t>
  </si>
  <si>
    <t>Small economic consulting company (10 people)</t>
  </si>
  <si>
    <t>Asked why I was late. Bus late/broke down</t>
  </si>
  <si>
    <t>Subsidy for ORCA monthly pass</t>
  </si>
  <si>
    <t>Very important</t>
  </si>
  <si>
    <t>None my commute takes 7 minutes</t>
  </si>
  <si>
    <t>If i dont leave early enough the kids driving to school make a long left turn line that backs up the road</t>
  </si>
  <si>
    <t>Akana - Construction Management and Engineering firm</t>
  </si>
  <si>
    <t>I could use it on weekends but there are no buses that go by my office</t>
  </si>
  <si>
    <t>Less traffic</t>
  </si>
  <si>
    <t>Traffic delays</t>
  </si>
  <si>
    <t>Has not changed</t>
  </si>
  <si>
    <t>Evergreen Health</t>
  </si>
  <si>
    <t>Physician Assistant</t>
  </si>
  <si>
    <t>8-12</t>
  </si>
  <si>
    <t>30-40</t>
  </si>
  <si>
    <t>Nothing, because no transit to site of work from my house</t>
  </si>
  <si>
    <t>North King County</t>
  </si>
  <si>
    <t>Metro 301</t>
  </si>
  <si>
    <t>More frequent bus service, which would make it more reliable and less crowded.</t>
  </si>
  <si>
    <t>Walking additional blocks to earlier stops downtown to be more likely to get a seat.</t>
  </si>
  <si>
    <t>Well, yes, but due to the convention center.</t>
  </si>
  <si>
    <t>Sr. Mgr</t>
  </si>
  <si>
    <t>They already do and it's great</t>
  </si>
  <si>
    <t>No response</t>
  </si>
  <si>
    <t>This survey seems very focused on hourly workers, but salaried workers also take transit and care about imrpvoements in teh system.</t>
  </si>
  <si>
    <t>65/75, 541/542</t>
  </si>
  <si>
    <t>65 in particular has very high stop density; SOV drivers do not allow route 65 bus to merge back into traffic on 35th. Need better stop spacing and in-lane stops</t>
  </si>
  <si>
    <t>Destination (Overlake TC) is a long walk to office, 20 min walk now that construction at Overlake TC and MSFT Campus has closed "shortcut" walking routes</t>
  </si>
  <si>
    <t>Connector service, ORCA card</t>
  </si>
  <si>
    <t>Already provides</t>
  </si>
  <si>
    <t>More bus lanes, or bike lanes (I would love to try riding a bike but there aren't many good routes from Burien to West Seattle)</t>
  </si>
  <si>
    <t>Evening Peak going south (delays, "ghost buses")</t>
  </si>
  <si>
    <t>Roughly the same other than the re-routes</t>
  </si>
  <si>
    <t>Customer Relationship Manager</t>
  </si>
  <si>
    <t>ProTec17</t>
  </si>
  <si>
    <t>ORCA Passport</t>
  </si>
  <si>
    <t>It is one of my favorite benefits</t>
  </si>
  <si>
    <t>Metro 75 and Link Light Rail</t>
  </si>
  <si>
    <t>More reliable 75 schedule, and better connection between the 75 and the UW Light Rail Station</t>
  </si>
  <si>
    <t>Waiting for the 75 in the afternoon, around 5-6 PM, the waits are too long, the buses are often too crowded, and there aren't enough places to wait out of the rain.</t>
  </si>
  <si>
    <t>PayScale</t>
  </si>
  <si>
    <t>Software Development Engineer</t>
  </si>
  <si>
    <t>7-8</t>
  </si>
  <si>
    <t>Unlimited ORCA Pass</t>
  </si>
  <si>
    <t>it's wonderful!</t>
  </si>
  <si>
    <t>5, 28</t>
  </si>
  <si>
    <t>More frequent buses; enforcement of bike lane misuse, ie delivery, Uber/Lyft blocking bike lane esp. Dexter</t>
  </si>
  <si>
    <t>Biking through downtown, even on the 2nd Ave. bike lane</t>
  </si>
  <si>
    <t>Hasn't changed</t>
  </si>
  <si>
    <t>Self employed</t>
  </si>
  <si>
    <t>Lawyer</t>
  </si>
  <si>
    <t>Safer routes for non-car commuters.</t>
  </si>
  <si>
    <t>Hills. Rain.</t>
  </si>
  <si>
    <t>The intersections underneath the viaduct are now less safe.</t>
  </si>
  <si>
    <t>Antioch University</t>
  </si>
  <si>
    <t>Not much. Transit is so crowded, it’s unappealing.</t>
  </si>
  <si>
    <t>Better designed light rail cars (more room for standing, strollers, bikes and wheelchairs)</t>
  </si>
  <si>
    <t>Terrible transit etiquette (giant backpacks, obstructing doors, etc)</t>
  </si>
  <si>
    <t>Legislative Analyst</t>
  </si>
  <si>
    <t>actual protected bike lanes that cars can not park in or drop off passengers on 6th, on dexter). transit prioritization (lanes, signals, penalties for blocking box)</t>
  </si>
  <si>
    <t>aggressive drivers who don't care for my safety or those around me</t>
  </si>
  <si>
    <t>it was fine until the busses came out. we legit have too many cars on the road and need to reduce the amount of cars coming in to the city.</t>
  </si>
  <si>
    <t>patano studio</t>
  </si>
  <si>
    <t>project manager</t>
  </si>
  <si>
    <t>issues w/ commuting w/ 4 yo to the ID for daycare, and then back to central part of downtown - buses would routinely be too packed to pick us up in fremont.</t>
  </si>
  <si>
    <t>savings</t>
  </si>
  <si>
    <t>120 or 113</t>
  </si>
  <si>
    <t>More buses during peak riding times - the 120 is ALWAYS packed or too full to pick people up even</t>
  </si>
  <si>
    <t>See my answer to number 6</t>
  </si>
  <si>
    <t>It takes longer, especially once downtown</t>
  </si>
  <si>
    <t>Business Finance Officer</t>
  </si>
  <si>
    <t>8ish</t>
  </si>
  <si>
    <t>40ish</t>
  </si>
  <si>
    <t>PTE 17</t>
  </si>
  <si>
    <t>Orca pass</t>
  </si>
  <si>
    <t>It means a lot, everyone should be able to ride transit for free</t>
  </si>
  <si>
    <t>Light rail or 36</t>
  </si>
  <si>
    <t>If I take transit, my commute is pretty great, but it's too pricey for me to do often. Mostly I ride my bike, which is cheaper and faster but feels pretty unsafe in some spots.</t>
  </si>
  <si>
    <t>Aggressive drivers</t>
  </si>
  <si>
    <t>It hasn't changed.</t>
  </si>
  <si>
    <t>I might take the bus more.</t>
  </si>
  <si>
    <t>D</t>
  </si>
  <si>
    <t>Racial questions should have the option to choose multiple races. This is Seattle, multiracial people are everywhere here. Get with 2019.</t>
  </si>
  <si>
    <t>Better signal priority for bicycles. More protected or separated bike facilities. More enforcement against car drivers blocking intersections for transit.</t>
  </si>
  <si>
    <t>Biking up hills. Crowded buses when I take them. Delayed buses.</t>
  </si>
  <si>
    <t>It hasn't much. Except it's annoying that the tunnel now dumps tons of cars onto Dexter, which used to be nicer for biking.</t>
  </si>
  <si>
    <t>Architecture/engineering consultant</t>
  </si>
  <si>
    <t>Landscape architect</t>
  </si>
  <si>
    <t>No parking, no transit. We can participate in a pre-tax spending account for those though. Or they will reimburse $20/mo for those primarily commuting by bike</t>
  </si>
  <si>
    <t>I'd probably take transit a bit more often.</t>
  </si>
  <si>
    <t>Seattle needs to keep working to make walking and biking safer, more efficient and more attractive options. Also keep improving transit service consistency. Walking and biking can work really well in combo with transit.</t>
  </si>
  <si>
    <t>Queen anne</t>
  </si>
  <si>
    <t>Beacon hill</t>
  </si>
  <si>
    <t>36,60,2</t>
  </si>
  <si>
    <t>The 36 and 60 being on time (neither are EVER on time)</t>
  </si>
  <si>
    <t>Bus delays</t>
  </si>
  <si>
    <t>I dont notice anything different</t>
  </si>
  <si>
    <t>5 spot restaurant</t>
  </si>
  <si>
    <t>Making a connection downtown where both buses were late so now I'm waiting for the connecting bus much longer than normal.  My commute would be much longer if I accounted for that and it happens often.  I'm often told it's my fault regardless of bus lateness</t>
  </si>
  <si>
    <t>I'd save $100+ a month</t>
  </si>
  <si>
    <t>7 turns into rapid ride</t>
  </si>
  <si>
    <t>Unpredictability of the 7</t>
  </si>
  <si>
    <t>It’s the same</t>
  </si>
  <si>
    <t>WRNS</t>
  </si>
  <si>
    <t>Tax free account</t>
  </si>
  <si>
    <t>That would be great</t>
  </si>
  <si>
    <t>Stricter (very strict) enforcement of dangerous driving, specifically driving 3 feet away from bikes.</t>
  </si>
  <si>
    <t>cars passing me on my bike closer than 3 feet from me.</t>
  </si>
  <si>
    <t>It has not changed, except that sometimes I think that cars are becoming more aggressive and I am having more unnecessary close calls (almost being hit by a dangerous driver.)</t>
  </si>
  <si>
    <t>Seattle King County Public Health</t>
  </si>
  <si>
    <t>Dietitian</t>
  </si>
  <si>
    <t>Bus and light rail pass.</t>
  </si>
  <si>
    <t>I have one and its great.</t>
  </si>
  <si>
    <t>I have been riding my bike in this city for 27 years, and during the past 5-10 years this city has began to feel more and more dangerous to ride in. Car drivers have become more aggressive. Cars are bigger and take up more space on the road. Agression and road rage directed at vulnerable users has increased and drivers who put others in danger face very few if any consequences.</t>
  </si>
  <si>
    <t>Red light cameras, leading pedestrian crossing intervals.</t>
  </si>
  <si>
    <t>People driving blocking crosswalks during walk phase.</t>
  </si>
  <si>
    <t>I haven’t noticed a difference.</t>
  </si>
  <si>
    <t>MCG Health</t>
  </si>
  <si>
    <t>Subsidized Orca card pass</t>
  </si>
  <si>
    <t>This is close to what I have already</t>
  </si>
  <si>
    <t>372</t>
  </si>
  <si>
    <t>More trails like the Burke Gilman</t>
  </si>
  <si>
    <t>25th Ave traffic</t>
  </si>
  <si>
    <t>Business Analyst</t>
  </si>
  <si>
    <t>Orca cards at discounted price.</t>
  </si>
  <si>
    <t>Happiness</t>
  </si>
  <si>
    <t>I wish we started working on the Light Rail system 20 years sooner.</t>
  </si>
  <si>
    <t>Safer protected bike lanes and walk signals that prioritize (or even acknowledge) that people cross or walk along Mercer.</t>
  </si>
  <si>
    <t>Inattentive drivers, FedEx trucks parked in the bike lane</t>
  </si>
  <si>
    <t>Hines @ Facebook</t>
  </si>
  <si>
    <t>Asst Program Manager</t>
  </si>
  <si>
    <t>Prior job was put on formal notice after bus was late</t>
  </si>
  <si>
    <t>The world. I would be more likely to take the bus downtown to shop</t>
  </si>
  <si>
    <t>C-Line, 21, 120</t>
  </si>
  <si>
    <t>Bus lanes all the way thru downtown + more connected, protected bike lanes</t>
  </si>
  <si>
    <t>Delays biking / busing thru the downtown Seattle core.</t>
  </si>
  <si>
    <t>Motivated me to bike more and drive / bus less b/c of traffic.</t>
  </si>
  <si>
    <t>Washington Recovery Alliance</t>
  </si>
  <si>
    <t>Interim Managing Director</t>
  </si>
  <si>
    <t>I'd use transit more often.</t>
  </si>
  <si>
    <t>56/57, sometimes C Line</t>
  </si>
  <si>
    <t>Get the 56/57 and C Line (and all SR 99 routes) off of 1st Ave ASAP.  The Viadoom route, which used Bus Way, was much preferable.  As for cycling, Marginal Way is a very hazardous, very unpleasant road.  Needs to be rebuilt.</t>
  </si>
  <si>
    <t>Working from Dearborn exit up 1st Ave.  Marginal Way bike path.</t>
  </si>
  <si>
    <t>When 56/57 and C Line were routed along the WS Bridge to 4th Ave, then up Bus Way, the commute was great.  Since that changed to Dearborn/1st Ave, the commute has gotten 10-15 minutes worse and less predictable.  I would advocate moving those routes back to Bus Way.</t>
  </si>
  <si>
    <t>Stokes Lawrence.</t>
  </si>
  <si>
    <t>Pre-tax deduction for employee portion of ORCA.</t>
  </si>
  <si>
    <t>Employer already covers half the cost.  I have no strong desire for them to cover all of it.</t>
  </si>
  <si>
    <t>40, D</t>
  </si>
  <si>
    <t>more frequent service on routes that service high school students; diverters across greenways for when I bike</t>
  </si>
  <si>
    <t>getting seats for my kids on crowded bus, crossing arterials with kids</t>
  </si>
  <si>
    <t>Seattle Public Schools</t>
  </si>
  <si>
    <t>Special Education Teacher</t>
  </si>
  <si>
    <t>Seattle Education Association</t>
  </si>
  <si>
    <t>I would bus more during the winter when the weather is bad</t>
  </si>
  <si>
    <t>We love bussing but it's impossible to get a youth orca card. It's not feasible to get my kids there and their borth certificates during working hours.</t>
  </si>
  <si>
    <t>Traveling along Montlake Ave, which is an extremely busy heavy-car-traffic road (so I have to ride on the sidewalk).</t>
  </si>
  <si>
    <t>I've noticed that I've been seeing more people biking, which is nice.</t>
  </si>
  <si>
    <t>Research scientist</t>
  </si>
  <si>
    <t>There is parking available to pay for, and I think there is a slightly discounted ORCA pass available.</t>
  </si>
  <si>
    <t>I would get an ORCA pass and use it more often, although not necessarily for commuting (I prefer biking).</t>
  </si>
  <si>
    <t>Pedestrian crossing lights should automatically change (no 'beg' button) and the crossing times should often be longer. Bike infrastructure should be improved. Public transit access should be improved (more frequent and reliable buses, expanded service). The lightrail is good but should be more flexible for strollers and bikes.</t>
  </si>
  <si>
    <t>Better bike lanes, fix the potholes and parallel cracks in the road. Biking on Boyer feels unsafe. Narrow, parked cars on both sides of the street, lots of car traffic.</t>
  </si>
  <si>
    <t>Impatient drivers.</t>
  </si>
  <si>
    <t>SOSPT</t>
  </si>
  <si>
    <t>Physical Therapist</t>
  </si>
  <si>
    <t>6 - 8</t>
  </si>
  <si>
    <t>$$$.</t>
  </si>
  <si>
    <t>more pedestrian paths without cars</t>
  </si>
  <si>
    <t>interacting with cars</t>
  </si>
  <si>
    <t>self employeed</t>
  </si>
  <si>
    <t>Couples Counselor</t>
  </si>
  <si>
    <t>so much</t>
  </si>
  <si>
    <t>Better bike connections between north Capitol Hill and the U District/Husky Stadium.</t>
  </si>
  <si>
    <t>The lack of bike infrastructure on and around 23rd avenue across the Montlake Bridge</t>
  </si>
  <si>
    <t>Non-profit</t>
  </si>
  <si>
    <t>Policy</t>
  </si>
  <si>
    <t>Free Parking, bike facilities, financial incentive for biking</t>
  </si>
  <si>
    <t>Save money</t>
  </si>
  <si>
    <t>you have my info already</t>
  </si>
  <si>
    <t>106 (if it's pulling up as I walk by the station; I never wait). Light rail. Then pick up 590/592/595 til the end of the line.</t>
  </si>
  <si>
    <t>Timelier buses. 106 does whatever it wants. 590/592/595 frequently come in a mass rush of bumper buses and then nothing for 15 minutes</t>
  </si>
  <si>
    <t>I work in a dead zone of Transit near REI downtown. So, buses are a struggle</t>
  </si>
  <si>
    <t>Hasn't changed.</t>
  </si>
  <si>
    <t>Risk training manager</t>
  </si>
  <si>
    <t>Orca card. Parking benefits, but I don't have a car and that doesnt help me.</t>
  </si>
  <si>
    <t>They do. It's great.</t>
  </si>
  <si>
    <t>Telework</t>
  </si>
  <si>
    <t>190 bus or Link light rail</t>
  </si>
  <si>
    <t>More parking at transit stations</t>
  </si>
  <si>
    <t>Having to get up early so I can get parking</t>
  </si>
  <si>
    <t>Weyerhaeuser</t>
  </si>
  <si>
    <t>IT Dev/Analyst</t>
  </si>
  <si>
    <t>Already does</t>
  </si>
  <si>
    <t>Metro routes 372 or 65 and Light rail</t>
  </si>
  <si>
    <t>1. use articulated busses during peak UW hours (372). 2. remove all parking from 55th St to 57th St, its too narrow for busses and cars if there are cars parked.</t>
  </si>
  <si>
    <t>Busses getting delayed because of ignorant drivers (drivers parking in front of bus stops, drivers not giving way to busses...)</t>
  </si>
  <si>
    <t>Light rail has gotten busier.</t>
  </si>
  <si>
    <t>Seattle Central College</t>
  </si>
  <si>
    <t>Faculty</t>
  </si>
  <si>
    <t>20 hours</t>
  </si>
  <si>
    <t>AFT Seattle Colleges</t>
  </si>
  <si>
    <t>Subsidized Orca pass</t>
  </si>
  <si>
    <t>24 33</t>
  </si>
  <si>
    <t>Bus only lanes all day on 15th /Elliott ave. Would restrict on-street parking.</t>
  </si>
  <si>
    <t>Deciding between bus or bike</t>
  </si>
  <si>
    <t>Has not. During the viadoom my bus commute was faster than normal - important for people to adjust their work schedule/commute</t>
  </si>
  <si>
    <t>Planner</t>
  </si>
  <si>
    <t>10+</t>
  </si>
  <si>
    <t>Over 50</t>
  </si>
  <si>
    <t>Free orca passes</t>
  </si>
  <si>
    <t>Already goes - take the bus for “free”</t>
  </si>
  <si>
    <t>S</t>
  </si>
  <si>
    <t>Separated bike lanes. Completely isolated bike paths.</t>
  </si>
  <si>
    <t>Waiting for red lights when there are no cars.</t>
  </si>
  <si>
    <t>Systems Development Engineer</t>
  </si>
  <si>
    <t>Bike is more convenient than bus. Bus often late, or confusing schedule.</t>
  </si>
  <si>
    <t>Mill creek</t>
  </si>
  <si>
    <t>Rapid public transit</t>
  </si>
  <si>
    <t>Long hours of drive in car pool</t>
  </si>
  <si>
    <t>Vanpool</t>
  </si>
  <si>
    <t>255, 540, Link</t>
  </si>
  <si>
    <t>More dedicated bus lanes, greater route frequency</t>
  </si>
  <si>
    <t>Software engineer</t>
  </si>
  <si>
    <t>free ORCA card, onsite parking</t>
  </si>
  <si>
    <t>They do, and I use it for my primary transportation, work and personal</t>
  </si>
  <si>
    <t>Eastlake Seattle</t>
  </si>
  <si>
    <t>onewheel</t>
  </si>
  <si>
    <t>no more homeless living on the bike paths and sidewalks</t>
  </si>
  <si>
    <t>rain and having enough battery changer to make the intire distance home.</t>
  </si>
  <si>
    <t>if i take the C line travel time has increased by 30 min</t>
  </si>
  <si>
    <t>Bush, Roed and Hitchings</t>
  </si>
  <si>
    <t>Senior Associate, Licensed Surveyor</t>
  </si>
  <si>
    <t>it would be great.  I would save me roughly $50 a month</t>
  </si>
  <si>
    <t>Bike lanes on 35th Ave ne</t>
  </si>
  <si>
    <t>Cars driving dangerously</t>
  </si>
  <si>
    <t>School</t>
  </si>
  <si>
    <t>Assistant</t>
  </si>
  <si>
    <t>It would be handy</t>
  </si>
  <si>
    <t>Safer bike lanes in SLU, no cars blocking the intersection at 9th and Mercer</t>
  </si>
  <si>
    <t>Drivers not seeing bikes</t>
  </si>
  <si>
    <t>Unchanged</t>
  </si>
  <si>
    <t>Prefer not to say</t>
  </si>
  <si>
    <t>I would take the bus more often</t>
  </si>
  <si>
    <t>Connected protected bike lanes and bus lanes</t>
  </si>
  <si>
    <t>People in cars trying to kill me</t>
  </si>
  <si>
    <t>Federal government</t>
  </si>
  <si>
    <t>Heaven</t>
  </si>
  <si>
    <t>More train cars on the link (maybe 4?). The train is very crowded.</t>
  </si>
  <si>
    <t>A lot of people on the train when I take it. It's not that bad though.</t>
  </si>
  <si>
    <t>Landscape architecture</t>
  </si>
  <si>
    <t>Landscape Architect</t>
  </si>
  <si>
    <t>$75 every other week</t>
  </si>
  <si>
    <t>It would be great.</t>
  </si>
  <si>
    <t>No thank you</t>
  </si>
  <si>
    <t>Safe bike lanes</t>
  </si>
  <si>
    <t>Not having safe bike lanes</t>
  </si>
  <si>
    <t>Special Ed Teacher</t>
  </si>
  <si>
    <t>Nothing. I no longer bus &amp; bike to commute.</t>
  </si>
  <si>
    <t>It is unconscionable that SDOT canceled the planned since 2014 protected bike lanes on 35th Ave NE. Mayor Jenny is an embarrassment.</t>
  </si>
  <si>
    <t>48 541 542 545</t>
  </si>
  <si>
    <t>Transit lanes for bus 520 offramps</t>
  </si>
  <si>
    <t>The unpleasant wait for a bus at Montlake</t>
  </si>
  <si>
    <t>Commuting to Eastside, no me importa</t>
  </si>
  <si>
    <t>Microsoft does</t>
  </si>
  <si>
    <t>Route 40</t>
  </si>
  <si>
    <t>More protected bike lanes. And then even more protect bike lanes.</t>
  </si>
  <si>
    <t>Biking in areas that do not feel safe, Connector buses and other large vehicles in the bike lane, forcing me (and my kids on my cargo bike) into traffic.</t>
  </si>
  <si>
    <t>Strategies 360</t>
  </si>
  <si>
    <t>SVP</t>
  </si>
  <si>
    <t>Orca card if you don’t use a parking space. It’s a great incentive.</t>
  </si>
  <si>
    <t>I have one and love it, great for backup when I don’t bike.</t>
  </si>
  <si>
    <t>I love the 2nd ave protected bike lane and would love to see more lanes like that throughout the city. I hate that going south on 2nd it dumps you off on Yessler and there is no safe way to go south except on sidewalks around the stadium. Families DO bike commute here as more would if it was safer.</t>
  </si>
  <si>
    <t>Motorcycle</t>
  </si>
  <si>
    <t>A bike lane on 35th NE</t>
  </si>
  <si>
    <t>Hills when via bike, the exchange over I5 between N 85th and N 80th when via motorcycle.</t>
  </si>
  <si>
    <t>Hasn’t been affected</t>
  </si>
  <si>
    <t>OneLife Community Church</t>
  </si>
  <si>
    <t>Director of Worship and Arts</t>
  </si>
  <si>
    <t>25-30</t>
  </si>
  <si>
    <t>It would be great but the busses from my house to my job take so long with multiple changes that it’s not worth it</t>
  </si>
  <si>
    <t>E</t>
  </si>
  <si>
    <t>Higher frequency</t>
  </si>
  <si>
    <t>Packed busses</t>
  </si>
  <si>
    <t>Sr Manager</t>
  </si>
  <si>
    <t>Orca Cards and parking subsidy</t>
  </si>
  <si>
    <t>E-Line</t>
  </si>
  <si>
    <t>More/safer bike lanes, More/more frequent buses</t>
  </si>
  <si>
    <t>Safety</t>
  </si>
  <si>
    <t>Washington Nonprofits</t>
  </si>
  <si>
    <t>Less worry and more frequent use of public transportation</t>
  </si>
  <si>
    <t>Link light rail, 49</t>
  </si>
  <si>
    <t>Slower cars and less of them</t>
  </si>
  <si>
    <t>When walking to Link: cars at intersections; when biking: cars at intersections.</t>
  </si>
  <si>
    <t>HR manager</t>
  </si>
  <si>
    <t>Subsidized orca</t>
  </si>
  <si>
    <t>Maybe less cars in the streets nearby? That would be nice, if a bit much to hope for.</t>
  </si>
  <si>
    <t>372 + 67/75/78</t>
  </si>
  <si>
    <t>UW transfers Coordinated in a single location. Improvements to pedestrian experience at 25th &amp; sand point way (I walk a few block to transfer here, bc the UW setup spreads my to-routes so far apart that it's useless)</t>
  </si>
  <si>
    <t>Crossing Lake City Way at 90th with no crosswalk. Maybe that should've gone in the last question.</t>
  </si>
  <si>
    <t>Childrens hospital</t>
  </si>
  <si>
    <t>Data scientist</t>
  </si>
  <si>
    <t>Subsidized orca, $4.50 daily bonus for not driving alone</t>
  </si>
  <si>
    <t>An extra $10/mo., nbd</t>
  </si>
  <si>
    <t>Sounder train, 590, link</t>
  </si>
  <si>
    <t>Express routes on 590 that make limited stops in busway, more frequent link service in the tunnel</t>
  </si>
  <si>
    <t>Crowded standing room only commutes</t>
  </si>
  <si>
    <t>Started biking earlier than usually so I don’t have to wait for crowded trains in the tunnel</t>
  </si>
  <si>
    <t>Ecotope inc</t>
  </si>
  <si>
    <t>Technical analyst</t>
  </si>
  <si>
    <t>Orca pass, compensation for biking to work, Lyft for business trips, reimbursement for parking when I must drive for work required site visits</t>
  </si>
  <si>
    <t>I have this and it is awesome, I use transit multiple times a week to run errands at lunch on top of commuting on transit unless there is no alternative</t>
  </si>
  <si>
    <t>21</t>
  </si>
  <si>
    <t>Dedicated bus lanes, light rail</t>
  </si>
  <si>
    <t>Delays</t>
  </si>
  <si>
    <t>It would be amazing</t>
  </si>
  <si>
    <t>Efforts to prevent and deter box-blocking would improve traffic flow and therefore transit reliability. Also, light rail has proven VERY effective, let’s continue to expand it in some of the harder to reach areas of Seattle / West Seattle.</t>
  </si>
  <si>
    <t>44, D</t>
  </si>
  <si>
    <t>A bus route that connects upper Fremont to lower Fremont.</t>
  </si>
  <si>
    <t>The 44 is frequently late.</t>
  </si>
  <si>
    <t>Before the tunnel opened, increased ridership, but that seems to have gone back to near pre closure levels</t>
  </si>
  <si>
    <t>small company in Uptown neighborhood</t>
  </si>
  <si>
    <t>Product manager</t>
  </si>
  <si>
    <t>In the past, owners were sticklers for getting to work on time. "Check the traffic, get an earlier bus." I don't hear it anymore though I'm frequently late</t>
  </si>
  <si>
    <t>It's not a hardship to pay my fare, but obviously i'd rather save that money for other things</t>
  </si>
  <si>
    <t>N/a</t>
  </si>
  <si>
    <t>More protected bike lanes</t>
  </si>
  <si>
    <t>Confusing intersections around green lake</t>
  </si>
  <si>
    <t>G&amp;O family cyclery</t>
  </si>
  <si>
    <t>Events and sponsorship manager</t>
  </si>
  <si>
    <t>16</t>
  </si>
  <si>
    <t>I could take the bus when I don’t feel well</t>
  </si>
  <si>
    <t>5, 355</t>
  </si>
  <si>
    <t>More busses and car free spaces downtown</t>
  </si>
  <si>
    <t>Crowding on 3rd ave</t>
  </si>
  <si>
    <t>Leisure Care</t>
  </si>
  <si>
    <t>Business Systems Analyst</t>
  </si>
  <si>
    <t>Partial bus pass subsidy</t>
  </si>
  <si>
    <t>It would be a great resource, especially for my coworkers who live farther away from downtown and make less money</t>
  </si>
  <si>
    <t>76, 75, link</t>
  </si>
  <si>
    <t>People not blocking the box downtown!</t>
  </si>
  <si>
    <t>Slow on the way home</t>
  </si>
  <si>
    <t>A small startup</t>
  </si>
  <si>
    <t>Great!</t>
  </si>
  <si>
    <t>Bike using Elliot bay trail to Alaska or take the 33/24</t>
  </si>
  <si>
    <t>Better bike infrastructure along the water downtown. Stagger 33/24 timing more</t>
  </si>
  <si>
    <t>Long wait times for 33/24, mostly during off-peak hours</t>
  </si>
  <si>
    <t>Not really changed.</t>
  </si>
  <si>
    <t>Wilson Smith Cochran Dickerson</t>
  </si>
  <si>
    <t>Small ORCA card stipend</t>
  </si>
  <si>
    <t>I might bus more and bike less</t>
  </si>
  <si>
    <t>Better and more protected bike lanes.  I come from White Center to Beacon Hill.  I have meetings all around the county, so I often have to drive, but when I'm going to the office, I carpool or I bike.  When I bike, I have chosen to take the sidewalk along Michigan, rather than take the street along East Marginal as suggested by bike routes.  It's a heavily trafficked area to attempt to bike.</t>
  </si>
  <si>
    <t>When I drive, nothing really.  Biking, it's the lack of bike lanes.</t>
  </si>
  <si>
    <t>Slight uptick in traffic along 1st ave.  That's it.</t>
  </si>
  <si>
    <t>Self.</t>
  </si>
  <si>
    <t>Attorney.</t>
  </si>
  <si>
    <t>5-10</t>
  </si>
  <si>
    <t>30-50</t>
  </si>
  <si>
    <t>It wouldn't really shift my commute habits.</t>
  </si>
  <si>
    <t>Thanks for the survey!</t>
  </si>
  <si>
    <t>64X, 65+70, sometimes Link+RapidRideC, 40 or SLU streetcar</t>
  </si>
  <si>
    <t>I mostly bike, so I'd like to see protected bike lanes on Eastlake and 35th that reduce conflict with the 70 and 65 buses. Great transit connections (walking cross street, bike routes, good stop locations) to the Roosevelt and U District Link stations.</t>
  </si>
  <si>
    <t>Car traffic blocking bikes and buses and walking to/from stops. (incl. congestion, unsafe lane changes, blocking the box, hostile don't walk signals).</t>
  </si>
  <si>
    <t>No, other than minor indirect traffic effects.</t>
  </si>
  <si>
    <t>Allen Institute for Brain Science</t>
  </si>
  <si>
    <t>Subsidized ORCA pass, parking discount, bike cage w/ locker room, showers, charging outlets. Free ride home guarantee</t>
  </si>
  <si>
    <t>My bike time is consistently slightly faster than the bus, so it would just save me some money on the monthly pass.</t>
  </si>
  <si>
    <t>I would love to take the bus instead of drive but it's 2 hours with a transfer,  and I have to bike 10 min to the first stop</t>
  </si>
  <si>
    <t>I don't like driving,  the traffic sucks,  and there aren't other options</t>
  </si>
  <si>
    <t>UW Bothell</t>
  </si>
  <si>
    <t>6-8 on site</t>
  </si>
  <si>
    <t>28-32 on site</t>
  </si>
  <si>
    <t>Not much.  Time is the barrier</t>
  </si>
  <si>
    <t>More train! More bus lanes! More express buses!</t>
  </si>
  <si>
    <t>Protected bike lanes along 24th Ave NW. Better signage on Burke-Gilman and Westlake cycle track letting cyclists know the speed limits</t>
  </si>
  <si>
    <t>When it snows. And the crowds on the buses in the afternoon.</t>
  </si>
  <si>
    <t>Not a bit.</t>
  </si>
  <si>
    <t>Head of Web Engineering</t>
  </si>
  <si>
    <t>ORCA pass or free parking</t>
  </si>
  <si>
    <t>It's awesome</t>
  </si>
  <si>
    <t>Better connections between bike corridors. Better Ballard Bridge crossing</t>
  </si>
  <si>
    <t>Poorly thought out bike infrastructure. The bike lanes on Dexter between Denny and Mercer really come to mind.</t>
  </si>
  <si>
    <t>very little. I normally take 1st ave if I need to go that way.</t>
  </si>
  <si>
    <t>Self</t>
  </si>
  <si>
    <t>Retoucher</t>
  </si>
  <si>
    <t>That I bought my own pass.</t>
  </si>
  <si>
    <t>Dedicated bicycle infrastructure, i.e. protected bike lanes that use more than plastic bollards to separate me from automobiles and trucks on East Marginal Way.</t>
  </si>
  <si>
    <t>East Marginal Way</t>
  </si>
  <si>
    <t>Administrator</t>
  </si>
  <si>
    <t>U-pass, but because I only use it occasionally, at $50/month, it is more expensive than purchasing my own ORCA card (which I do).</t>
  </si>
  <si>
    <t>It would save me $200/year bus/link fees</t>
  </si>
  <si>
    <t>More protected bike lanes where I can be separate from car traffic</t>
  </si>
  <si>
    <t>Hills! And biking within car traffic where’s there are sharrows rather than bike lanes</t>
  </si>
  <si>
    <t>Kaiser</t>
  </si>
  <si>
    <t>Nurse</t>
  </si>
  <si>
    <t>SEIU</t>
  </si>
  <si>
    <t>Orca card, locked bike parking</t>
  </si>
  <si>
    <t>That’s would be great. Currently we get an annual orca card for about $40/year which is amazing! All employers should offer orca cards.</t>
  </si>
  <si>
    <t>North King County (Shoreline)</t>
  </si>
  <si>
    <t>improvements for biking around Northgate. It is dangerous.</t>
  </si>
  <si>
    <t>Northgate is not made for bikes</t>
  </si>
  <si>
    <t>UW Work Study</t>
  </si>
  <si>
    <t>Work Study Tutor at a Seattle Public School</t>
  </si>
  <si>
    <t>subsidized ORCA for UW students</t>
  </si>
  <si>
    <t>AMAZING. I ride the bus a lot (back up after bike)</t>
  </si>
  <si>
    <t>Continuous bike lanes on East Marginal Way South.</t>
  </si>
  <si>
    <t>"Sharing" the road with cars and trucks.</t>
  </si>
  <si>
    <t>It wasn't.</t>
  </si>
  <si>
    <t>Free emergency ride home</t>
  </si>
  <si>
    <t>It wouldn't matter to me.</t>
  </si>
  <si>
    <t>Better street maintenance to fill potholes; better street cleaning for bike lanes, especially to clear debris like snow and construction materials</t>
  </si>
  <si>
    <t>flat tires from nails and glass shards</t>
  </si>
  <si>
    <t>60+</t>
  </si>
  <si>
    <t>It's great</t>
  </si>
  <si>
    <t>9th ave bike lane or connected bike lanes to AND from capitol hill to down town.</t>
  </si>
  <si>
    <t>Commuting after 8am where there are more bikers riding aggressively in traffic and traffic gets more agitated as people are late and drive erratically.</t>
  </si>
  <si>
    <t>Yes well convention center expansion and other construction projects between SLU and capitol hill have interrupted bike lanes and no mitigation has been provided.</t>
  </si>
  <si>
    <t>Staff Scientist</t>
  </si>
  <si>
    <t>An Orca pass and Parking</t>
  </si>
  <si>
    <t>Safer bike lanes, better street maintenance</t>
  </si>
  <si>
    <t>Hectic traffic that makes biking risky</t>
  </si>
  <si>
    <t>No major change for me</t>
  </si>
  <si>
    <t>Oracle</t>
  </si>
  <si>
    <t>Software developer</t>
  </si>
  <si>
    <t>Subsidized bus pass</t>
  </si>
  <si>
    <t>It would cost me ~$100 less per year</t>
  </si>
  <si>
    <t>Thanks for organizing this!</t>
  </si>
  <si>
    <t>Contiguous bike lanes from West Seattle Junction to Pioneer Square</t>
  </si>
  <si>
    <t>Dangerous drivers</t>
  </si>
  <si>
    <t>the viaduct is still up. No changes really</t>
  </si>
  <si>
    <t>Veraci Pizza</t>
  </si>
  <si>
    <t>that would be nice but Id rather have better health benifits</t>
  </si>
  <si>
    <t>2, 12, 11, 49</t>
  </si>
  <si>
    <t>Signal timing improvements, improved intersection controls.</t>
  </si>
  <si>
    <t>Waiting for red lights at empty intersections.</t>
  </si>
  <si>
    <t>ORCA card.</t>
  </si>
  <si>
    <t>As someone who doesn't work set shifts, there was no option for me on that question.</t>
  </si>
  <si>
    <t>15, D</t>
  </si>
  <si>
    <t>More express buses, later express service, more reliable afternoon buses</t>
  </si>
  <si>
    <t>Late afternoon buses</t>
  </si>
  <si>
    <t>No impact</t>
  </si>
  <si>
    <t>Coughlin Porter Lundeen</t>
  </si>
  <si>
    <t>Structural Engineer</t>
  </si>
  <si>
    <t>48</t>
  </si>
  <si>
    <t>Free Orca Pass</t>
  </si>
  <si>
    <t>I have this. Love it. Would use far less public transportation without it</t>
  </si>
  <si>
    <t>Rapid Ride E</t>
  </si>
  <si>
    <t>More pedestrian-friendly timing on the lights to get across Aurora; for the screens to tell us the next couple of buses instead of just the next one; no fare enforcement officers.</t>
  </si>
  <si>
    <t>Waiting to cross Aurora and watching 2 buses go by while I'm stuck.</t>
  </si>
  <si>
    <t>Traffic is worse on 99 through Queen Anne and up to the Denny stop.</t>
  </si>
  <si>
    <t>prefer not to say</t>
  </si>
  <si>
    <t>It would save me $60/month and mean my employer cares about the environment and about transit.</t>
  </si>
  <si>
    <t>Fix the potholes on Leary. Bus lane on the 15th Ave bridge. Improve downtown traffic pattern so 18 arrives at Denny &amp; Queen Anne stop on time.</t>
  </si>
  <si>
    <t>Probably 1 in 15 days the bus doesn't show in the morning. In the evening, One Bus Away struggles to predict the bus arrival times so there are long waits in the afternoon.</t>
  </si>
  <si>
    <t>It might be a little faster as there seems to be less traffic on 15th/Western as there is no longer access to 99.</t>
  </si>
  <si>
    <t>Eagle Harbor Technologies, Inc.</t>
  </si>
  <si>
    <t>Senior Research Scientist</t>
  </si>
  <si>
    <t>ORCA card or free parking.</t>
  </si>
  <si>
    <t>They already do.</t>
  </si>
  <si>
    <t>A grade separated trail along E Marginal Way S.</t>
  </si>
  <si>
    <t>Through downtown the bicycle infrastructure is fractured and changes unexpectedly.</t>
  </si>
  <si>
    <t>Nothing regarding time.</t>
  </si>
  <si>
    <t>Rapha</t>
  </si>
  <si>
    <t>Floor Lead/Service Champion</t>
  </si>
  <si>
    <t>I would be much more likely to consider taking the bus. As it is the bus takes too long for me.</t>
  </si>
  <si>
    <t>Either dedicated bike infrastructure or buses that go east-west.</t>
  </si>
  <si>
    <t>Hills.</t>
  </si>
  <si>
    <t>Greenwood Hardware</t>
  </si>
  <si>
    <t>Sales associate</t>
  </si>
  <si>
    <t>Subsidized ORCA card for Transit commuters</t>
  </si>
  <si>
    <t>Probably would use bus slightly more.</t>
  </si>
  <si>
    <t>545</t>
  </si>
  <si>
    <t>Trains and dedicated bus lanes</t>
  </si>
  <si>
    <t>Unreliable schedules. 545 has enough frequency in the morning, but it is more of a gamble in the afternoon</t>
  </si>
  <si>
    <t>No changes. The tunnel closure to buses, much more</t>
  </si>
  <si>
    <t>Living in Seattle, I'd probably sell my car and just use some car sharing when needed</t>
  </si>
  <si>
    <t>255</t>
  </si>
  <si>
    <t>Faster commute</t>
  </si>
  <si>
    <t>Maybe more traffic.</t>
  </si>
  <si>
    <t>Property Maintenance</t>
  </si>
  <si>
    <t>Office Manager</t>
  </si>
  <si>
    <t>I would save money</t>
  </si>
  <si>
    <t>871, 347, 331, 372, 65, 73, 373</t>
  </si>
  <si>
    <t>Reliable transit times, reduced traffic concerns</t>
  </si>
  <si>
    <t>The length.</t>
  </si>
  <si>
    <t>It has gotten about 15 minutes longer.</t>
  </si>
  <si>
    <t>Fiscal Specialist</t>
  </si>
  <si>
    <t>SEIU 925</t>
  </si>
  <si>
    <t>Subsidized Metro transit pass</t>
  </si>
  <si>
    <t>I would take more trips around the area on the weekends</t>
  </si>
  <si>
    <t>Bainbridge Ferry</t>
  </si>
  <si>
    <t>The Central City Connector would fall exactly on the path I currently walk.</t>
  </si>
  <si>
    <t>The walk uphill from the ferry terminal to reach the Link stations at University or Pioneer Square.</t>
  </si>
  <si>
    <t>Unchanged.</t>
  </si>
  <si>
    <t>Support Engineer IV</t>
  </si>
  <si>
    <t>Free unlimited ORCA, and I expense my ferry tickets, currently $109.60 per month.</t>
  </si>
  <si>
    <t>I have this already, but it makes it much easier for me to take the bus and Link. If I had to pay for it myself, my trips would decrease from ~5 per week to ~0-1 per week.</t>
  </si>
  <si>
    <t>Bus 44, burke Gilman trail</t>
  </si>
  <si>
    <t>Bus route 44 is ALWAYS packed during commute hours. Burke Gilman transition near 15th in Ballard is atrocious, connection to neighborhoods which don't compete with cars would be nice</t>
  </si>
  <si>
    <t>Dealing with individual drivers of personal cars who are not paying enough attention innthe morning</t>
  </si>
  <si>
    <t>Unaffected</t>
  </si>
  <si>
    <t>Compliance analyst</t>
  </si>
  <si>
    <t>Reduced orca card, Bicycle locker, shower</t>
  </si>
  <si>
    <t>Amazing, more take-home income and flexibility</t>
  </si>
  <si>
    <t>Better elevators (or elevator logic) at the Beacon Hill station</t>
  </si>
  <si>
    <t>No.</t>
  </si>
  <si>
    <t>Getty Images</t>
  </si>
  <si>
    <t>Senior Systems Engineer</t>
  </si>
  <si>
    <t>Free Orca passes</t>
  </si>
  <si>
    <t>They do.</t>
  </si>
  <si>
    <t>Eastlake cycle track to second ave bike lanes</t>
  </si>
  <si>
    <t>Getting from 2nd ave to Dexter/9th Ave in the evening</t>
  </si>
  <si>
    <t>It was much less hectic until the tunnel opened.</t>
  </si>
  <si>
    <t>MariaDB</t>
  </si>
  <si>
    <t>Director of Engineering</t>
  </si>
  <si>
    <t>I might take Link more often.</t>
  </si>
  <si>
    <t>41, 303, 3, 4,</t>
  </si>
  <si>
    <t>Frequent buses and accurate arrival times on onebusaway</t>
  </si>
  <si>
    <t>With the lightrail tunnel closed off, traffic has been a huge issue. On Tuesday, it took the 41 over 15 min to exit off the the I-5 express lanes. Also, I work on Sunday mornings so the fact that there is no bus earlier than 530 AM makes me have to rely on ridesharing.</t>
  </si>
  <si>
    <t>My commute is longer by 15-30min due to increased traffic, especially with the express lanes and 3rd Avenue.</t>
  </si>
  <si>
    <t>Univeristy of Washington.</t>
  </si>
  <si>
    <t>Computer Support Analyst</t>
  </si>
  <si>
    <t>10 hours</t>
  </si>
  <si>
    <t>40-50 hours</t>
  </si>
  <si>
    <t>Local SEIU 925</t>
  </si>
  <si>
    <t>I have had a warning applied to my profile and was monitored with my clock ins for one quarter. Also, when we are late we are expected to either stay late or use vacation time to make up for our tardiness.</t>
  </si>
  <si>
    <t>U-Pass</t>
  </si>
  <si>
    <t>While I use public transporation on a daily basis, it would definitely be a much needed perk! Our department has recently launched a work from home program and I would completely just go to the office if I have a free ORCA pass.</t>
  </si>
  <si>
    <t>Expanded service times for light rail 🚈 into early morning</t>
  </si>
  <si>
    <t>Cost, safety</t>
  </si>
  <si>
    <t>Use tunnel and Alaska way now</t>
  </si>
  <si>
    <t>Transportation Security Administration</t>
  </si>
  <si>
    <t>Security Clerical and Assistance</t>
  </si>
  <si>
    <t>Parking subsidy, transit subsidy</t>
  </si>
  <si>
    <t>I’d use it instead of paying for my own</t>
  </si>
  <si>
    <t>Efficiency through/past downtown. Routes starting/going a bit further south past downtown.</t>
  </si>
  <si>
    <t>The 1.4 miles from the end of my bus route to my office. I can transfer but it usually doesn't pencil out to save time. But it adds up quickly. Recently, traffic downtown for the bus looks like it will surpass this.</t>
  </si>
  <si>
    <t>Not too much...</t>
  </si>
  <si>
    <t>Porch.com</t>
  </si>
  <si>
    <t>QA Engineer</t>
  </si>
  <si>
    <t>7-9</t>
  </si>
  <si>
    <t>$99 for Orca (100% subsidy for most), $75 parking which isn't 100% of the cost around here but it's pretty close I think.</t>
  </si>
  <si>
    <t>Strong incentive to use the bus/rail</t>
  </si>
  <si>
    <t>Thank you for everything you're doing.</t>
  </si>
  <si>
    <t>When taking transit, I take Rt D or the 15.</t>
  </si>
  <si>
    <t>The 15 arriving on time, with extended hours (maybe starting at 6 and 3 instead of 7 and 4?) and better bike lanes (not torn up by construction, a route northbound from financial district to Dexter)</t>
  </si>
  <si>
    <t>When busing, dealing with inconsistent schedules. When biking, gaps in the bike routes.</t>
  </si>
  <si>
    <t>Its been the same.</t>
  </si>
  <si>
    <t>Continuous Improvement Analyst</t>
  </si>
  <si>
    <t>free orca card, bike lockers and monthly on-site bike mechanics.</t>
  </si>
  <si>
    <t>they already do!</t>
  </si>
  <si>
    <t>I ride much of the way in a door zone bike lane which makes me really nervous... would prefer parking or bollard protected lanes. Also, there is no single bus I can take the 3 miles to work from Ravenna to North Seattle College. A bus would be great!</t>
  </si>
  <si>
    <t>Crossing 15th Ave NE at NE 88th Street - hard to see oncoming cars and find a safe window. Also crossing Lake City Way at 20th Ave NE - cars are traveling so fast and often run red lights there.</t>
  </si>
  <si>
    <t>North Seattle College</t>
  </si>
  <si>
    <t>Administrative Assistant</t>
  </si>
  <si>
    <t>3-4</t>
  </si>
  <si>
    <t>15-20</t>
  </si>
  <si>
    <t>I probably wouldn't use it as there is no convenient bus connection between my home and work. And biking is a lot faster. But if there were a bus option, I would probably ride it most of the winter months.</t>
  </si>
  <si>
    <t>Protected bike lanes, better connections between existing bike routes/infrastructure, better maintenance &amp; bike priotization on existing bike routes/paths (in particular Melrose Ave between Pine St. &amp; Lakeview Blvd.</t>
  </si>
  <si>
    <t>Cycling on streets with significant traffic &amp; limited protection for bicycles (Martin Luther King Way, 12th Ave, Pine St.) some of these areas have bicycle lanes but they are in the door zone of adjacent parking</t>
  </si>
  <si>
    <t>Seattle Cancer Care Alliance</t>
  </si>
  <si>
    <t>I do have an unlimited Orca pass, cost to me is $30/month. So it would save me $30/month if it was fully subsidized</t>
  </si>
  <si>
    <t>131</t>
  </si>
  <si>
    <t>Rail to Burien</t>
  </si>
  <si>
    <t>The 131 takes an hour to get me to Burien, if I drive it takes 10-15 minutes m.</t>
  </si>
  <si>
    <t>Better since the opening of the Atlantic exit from 99.</t>
  </si>
  <si>
    <t>Dermatology of Seattle</t>
  </si>
  <si>
    <t>System Admin</t>
  </si>
  <si>
    <t>I’d probably take the bus much much more.</t>
  </si>
  <si>
    <t>light rail from beacon hill to westlake</t>
  </si>
  <si>
    <t>Better ventilation on the buses.  Strong smell of exhaust inside most buses.</t>
  </si>
  <si>
    <t>Long wait times between buses on my route (60)</t>
  </si>
  <si>
    <t>Do not want to disclose</t>
  </si>
  <si>
    <t>Paid ORCA card</t>
  </si>
  <si>
    <t>Less transfers required of bus lines</t>
  </si>
  <si>
    <t>Indirect routes on public transit</t>
  </si>
  <si>
    <t>NA</t>
  </si>
  <si>
    <t>UPASS</t>
  </si>
  <si>
    <t>More public transit use</t>
  </si>
  <si>
    <t>855, 821, 810, 512</t>
  </si>
  <si>
    <t>More frequent bus service between Lynnwood and Seattle all 7 days of the week.</t>
  </si>
  <si>
    <t>Bus service not being offered some days and some times of day</t>
  </si>
  <si>
    <t>PhD Student</t>
  </si>
  <si>
    <t>Husky U-Pass</t>
  </si>
  <si>
    <t>They do, and it helps immensely</t>
  </si>
  <si>
    <t>15, 17, 18, D</t>
  </si>
  <si>
    <t>Full transit priority for all of 3rd.  Bus only left onto Denny.</t>
  </si>
  <si>
    <t>Going through downtown Seattle is very slow</t>
  </si>
  <si>
    <t>It's about the same - so far it's worse since the DSTT closed though.</t>
  </si>
  <si>
    <t>Sound Transit</t>
  </si>
  <si>
    <t>Senior Systems Analyst</t>
  </si>
  <si>
    <t>Free ORCA Pass</t>
  </si>
  <si>
    <t>Luckily, they already do.  It's a great benefit.</t>
  </si>
  <si>
    <t>74, 355, 150, F, light rail, commuter rail,</t>
  </si>
  <si>
    <t>Internal system tracking real time transit arrivals/departures</t>
  </si>
  <si>
    <t>Getting transfers aligned / timed reasonably</t>
  </si>
  <si>
    <t>Clinical Research Assistant</t>
  </si>
  <si>
    <t>512 67</t>
  </si>
  <si>
    <t>A stop in Roosevelt for the 512</t>
  </si>
  <si>
    <t>3 buses</t>
  </si>
  <si>
    <t>Edmonds community college</t>
  </si>
  <si>
    <t>Associate faculty</t>
  </si>
  <si>
    <t>Can't remember -- EdCC faculty Union</t>
  </si>
  <si>
    <t>Parking, ORCA</t>
  </si>
  <si>
    <t>Looking forward to the light rail being open!</t>
  </si>
  <si>
    <t>18, 15</t>
  </si>
  <si>
    <t>Put 15x stops downtown on the same stops as other Ballard routes.   Eliminate some local stores that are within one block of each other.   More accurate "one bus" location (GPS tracking)  rather than estimated timing for buses that never show up.</t>
  </si>
  <si>
    <t>Afternoon delays to schedules.  Waiting for buses that don't show.   Lack of personal security at certain stops (fights,  people in crisis,  feces on ground,  drug deals,  theft from retailers that goes unenforced)</t>
  </si>
  <si>
    <t>Downtown</t>
  </si>
  <si>
    <t>Accounting and finance</t>
  </si>
  <si>
    <t>Employers should be able to offer if they choose that their employees would benefit.   It would be improper to require this of employers who are not near bus routes,  or require offsite transportation during the day.</t>
  </si>
  <si>
    <t>Buses arriving on time, Onebusaway being more accurate</t>
  </si>
  <si>
    <t>The 32 is consistently 15 minutes late every evening.</t>
  </si>
  <si>
    <t>It hasn't actually. Bussed before, bus now.</t>
  </si>
  <si>
    <t>Small gift shop business in Udistrict. Shigas Imports.</t>
  </si>
  <si>
    <t>Assistant Manager</t>
  </si>
  <si>
    <t>It would mean my grocery budget would be much less tight.</t>
  </si>
  <si>
    <t>271, 550, Link</t>
  </si>
  <si>
    <t>More 271s!! They often pass the last stops in Seattle Eastbound in the morning because they are full.</t>
  </si>
  <si>
    <t>The distance. Bus delays.</t>
  </si>
  <si>
    <t>City of Bellevue</t>
  </si>
  <si>
    <t>City Planner</t>
  </si>
  <si>
    <t>Free Orca. Locker room post bike ride.</t>
  </si>
  <si>
    <t>Already have one!</t>
  </si>
  <si>
    <t>Buses running more frequently in the morning. There have been several times where I was not able to get on a bus because it was too full - too many people waiting at each stop because buses don't come often enough.</t>
  </si>
  <si>
    <t>Delayed/full buses in the morning. Not much of an issue in the afternoon.</t>
  </si>
  <si>
    <t>Hasn't been impacted I dont think</t>
  </si>
  <si>
    <t>User Researcher</t>
  </si>
  <si>
    <t>8 to 9</t>
  </si>
  <si>
    <t>Already have one :)</t>
  </si>
  <si>
    <t>That's it</t>
  </si>
  <si>
    <t>Live train position</t>
  </si>
  <si>
    <t>No chan</t>
  </si>
  <si>
    <t>Uwmc</t>
  </si>
  <si>
    <t>Physicia</t>
  </si>
  <si>
    <t>House staff</t>
  </si>
  <si>
    <t>Husky card</t>
  </si>
  <si>
    <t>Awsome</t>
  </si>
  <si>
    <t>University district</t>
  </si>
  <si>
    <t>Bus, streetcar, Link</t>
  </si>
  <si>
    <t>None, I had to move so I would walk more</t>
  </si>
  <si>
    <t>Getting out of bed</t>
  </si>
  <si>
    <t>Financial Analyst</t>
  </si>
  <si>
    <t>Subsidized pass</t>
  </si>
  <si>
    <t>More money to me</t>
  </si>
  <si>
    <t>540 sound transit or 255 metro bus</t>
  </si>
  <si>
    <t>540 only runs during rush hours so extended runs would help-</t>
  </si>
  <si>
    <t>Not affected</t>
  </si>
  <si>
    <t>Additional $50 per month</t>
  </si>
  <si>
    <t>better bus etiquette from other passenger</t>
  </si>
  <si>
    <t>traffic; same trip takes 60% as long outside of rush hour</t>
  </si>
  <si>
    <t>Started job after viaduct closure</t>
  </si>
  <si>
    <t>commute savings account</t>
  </si>
  <si>
    <t>Would save 80$ a month</t>
  </si>
  <si>
    <t>309, 312, C</t>
  </si>
  <si>
    <t>(1) buses are often way off schedule, I get to bus stops early and spend an extra half hour waiting. (2) Metro commute hour ends at 9am and 6pm, which is an hour too early for me.</t>
  </si>
  <si>
    <t>never knowing if the bus is actually coming or if it will become 30 min late while I wait at stop</t>
  </si>
  <si>
    <t>hasn't changed, traffic is a little worse</t>
  </si>
  <si>
    <t>Design Technologist</t>
  </si>
  <si>
    <t>My boss complained that I used to always be early, until I moved north and am completely dependent on buses. I've been late for a few meetings now.</t>
  </si>
  <si>
    <t>$16 monthly ORCA pass</t>
  </si>
  <si>
    <t>free is pretty close to what they currently provide, but it's excellent and without it I probably would have already bought a car.</t>
  </si>
  <si>
    <t>light rail from Columbia City to Westlake + 62 or 40 to fremont</t>
  </si>
  <si>
    <t>more reliable buses! especially the 40, fewer long waits between unpredictable arrival times.</t>
  </si>
  <si>
    <t>the length</t>
  </si>
  <si>
    <t>buses downtown were pretty jammed during the closure, now that it's open, it's better</t>
  </si>
  <si>
    <t>envoronmental consulting company</t>
  </si>
  <si>
    <t>Project Biologist</t>
  </si>
  <si>
    <t>they do and it's amazing</t>
  </si>
  <si>
    <t>bus being able to leave south lake union without being stuck in trafic</t>
  </si>
  <si>
    <t>having to walk from work to the light rail station at the end of the work day because catching the bus or the street car is not possible due to trafic.</t>
  </si>
  <si>
    <t>senior fellow</t>
  </si>
  <si>
    <t>subsidezed orca pass</t>
  </si>
  <si>
    <t>possibility to have money that I could direct to a better and safer bike commute</t>
  </si>
  <si>
    <t>556</t>
  </si>
  <si>
    <t>Shorter, less traffic</t>
  </si>
  <si>
    <t>Limited service after 630pm</t>
  </si>
  <si>
    <t>Unlimited orca pass for $50/mo</t>
  </si>
  <si>
    <t>Since my employer is a state institution I believe I would just be paying for it through taxes</t>
  </si>
  <si>
    <t>Link Light Rail from Othello to Capitol Hill</t>
  </si>
  <si>
    <t>Safer pedestrian routes to Othello Station. More 3 car trains.</t>
  </si>
  <si>
    <t>Squeezing into train at rush hour.</t>
  </si>
  <si>
    <t>None, though trains might be a little more crowded.</t>
  </si>
  <si>
    <t>Capitol Hill Housing</t>
  </si>
  <si>
    <t>Sr. Director of Sustainability and Planning</t>
  </si>
  <si>
    <t>ORCA Business Passport</t>
  </si>
  <si>
    <t>Would be appreciated, though I would prefer such a benefit go to lower income people before me.</t>
  </si>
  <si>
    <t>Some days, I wish my commute was shorter.</t>
  </si>
  <si>
    <t>Washington Department of Fish and Wildlife</t>
  </si>
  <si>
    <t>Research Scientist 1</t>
  </si>
  <si>
    <t>WAFWP</t>
  </si>
  <si>
    <t>Reduced parking rates for carpool, public transportation (in Olympia or your major duty region)</t>
  </si>
  <si>
    <t>I would be ecstatic (but may be unrealistic given that my official duty station is Olympia, not in king county)</t>
  </si>
  <si>
    <t>I am extremely lucky to walk through beautiful public spaces (the arboretum) to get to work. It takes a while,  but it’s one of the best parts of my day.</t>
  </si>
  <si>
    <t>Safer bike route</t>
  </si>
  <si>
    <t>Getting across the Fremont Bridge with all the car traffic, trying to get onto the Burke Gilman and not get hit by a car</t>
  </si>
  <si>
    <t>I haven't noticed a difference</t>
  </si>
  <si>
    <t>Subsidized ORCA pass, parking available but not free</t>
  </si>
  <si>
    <t>More likely to take the bus, more likely to use public transportation in general</t>
  </si>
  <si>
    <t>541, 542, 48</t>
  </si>
  <si>
    <t>More bus priority on 23rd Avenue. Longer HOV lanes on SR 520.</t>
  </si>
  <si>
    <t>walking at either end</t>
  </si>
  <si>
    <t>ORCA pass, employer shuttle, bike lockers/showers</t>
  </si>
  <si>
    <t>Faster commute. Fewer aggressive drivers.</t>
  </si>
  <si>
    <t>Drivers who don't abide by traffic regulations. I'm afraid someone will crash into me or cause a collision near me.</t>
  </si>
  <si>
    <t>Prefer not to answer</t>
  </si>
  <si>
    <t>32-40</t>
  </si>
  <si>
    <t>Subsidized ORCA pass, subsidized parking with a big discount for carpools</t>
  </si>
  <si>
    <t>Not much change, as the bus routes are not convenient for me and would double-triple my commute</t>
  </si>
  <si>
    <t>Asian/Caucasian</t>
  </si>
  <si>
    <t>Edmonds</t>
  </si>
  <si>
    <t>871</t>
  </si>
  <si>
    <t>Service from UW to Edmonds after 5:30pm</t>
  </si>
  <si>
    <t>Returning after last bus</t>
  </si>
  <si>
    <t>Research Scientist</t>
  </si>
  <si>
    <t>Reduced cost on Orca</t>
  </si>
  <si>
    <t>a $50 savings I could use for groceries</t>
  </si>
  <si>
    <t>Light rail Othello station to UW</t>
  </si>
  <si>
    <t>More seating on light rail. I often get on two car trains during peak hours and there's no space for everyone. When I drive I use multiple routes dependent on the traffic. I'd like the commute on the freeway to be more reliable.</t>
  </si>
  <si>
    <t>The traffic when driving and the lack of seats when taking transit</t>
  </si>
  <si>
    <t>I haven't noticed  change or improvement</t>
  </si>
  <si>
    <t>Admissions and Student Inclusion Counselor</t>
  </si>
  <si>
    <t>Subsidized bus pass. I believe next year it will be free. I think all employers should provide that. Parking is incredibly expensive for staff so I try to limit that option.</t>
  </si>
  <si>
    <t>I would prioritize taking public transportation for work.</t>
  </si>
  <si>
    <t>Rush hour</t>
  </si>
  <si>
    <t>Significantly better in the afternoon with the tunnel open</t>
  </si>
  <si>
    <t>PSE</t>
  </si>
  <si>
    <t>Data quality assurance</t>
  </si>
  <si>
    <t>Onsite, protected parking</t>
  </si>
  <si>
    <t>Faster bus access</t>
  </si>
  <si>
    <t>I have to drive and arrive at work before 6am to make it bearable</t>
  </si>
  <si>
    <t>Sea-Bird Scientific</t>
  </si>
  <si>
    <t>Scientist</t>
  </si>
  <si>
    <t>That would be awesone</t>
  </si>
  <si>
    <t>North Snohomish County</t>
  </si>
  <si>
    <t>Potholes on road</t>
  </si>
  <si>
    <t>Congestion of traffic</t>
  </si>
  <si>
    <t>Not much of a difference. Will use it from time to time.</t>
  </si>
  <si>
    <t>Local 8</t>
  </si>
  <si>
    <t>Membership Support Rep</t>
  </si>
  <si>
    <t>Parking garage and Good2Go pass</t>
  </si>
  <si>
    <t>I can use other means of transportation</t>
  </si>
  <si>
    <t>E line, Sounder train</t>
  </si>
  <si>
    <t>Added train frequency N and S bound, added frequency to E line during peak hours</t>
  </si>
  <si>
    <t>Insufficient train service in te mornings and afternoons</t>
  </si>
  <si>
    <t>Hasn’t changed</t>
  </si>
  <si>
    <t>Unlimited Orca card, free parking</t>
  </si>
  <si>
    <t>It already does</t>
  </si>
  <si>
    <t>UW-Angle Lake Link, 545, 245, B line</t>
  </si>
  <si>
    <t>Accurate timetables, buses showing up on time, quiet cars on the link</t>
  </si>
  <si>
    <t>Waiting for a late bus</t>
  </si>
  <si>
    <t>Chalo LLC</t>
  </si>
  <si>
    <t>Project Coordinator</t>
  </si>
  <si>
    <t>More financial stability, either in terms of extra savings or ability to pay off student loans more effectively.</t>
  </si>
  <si>
    <t>More bike lanes. Signs on the burke reminding walkers to stay right for safety for everyone.</t>
  </si>
  <si>
    <t>Waiting for the traffic and lights to cross Mercer</t>
  </si>
  <si>
    <t>Not noticably</t>
  </si>
  <si>
    <t>Univ Wash (south lake union)</t>
  </si>
  <si>
    <t>Research Assistant Professor</t>
  </si>
  <si>
    <t>Slighly subsidized Orca pass, which I don't use</t>
  </si>
  <si>
    <t>Might bus slightly more often, but not a dramatic change</t>
  </si>
  <si>
    <t>I strongly encourage biking as the best time and planet saving method to transit around Seattle.  I support any measure to increase or facilitate biking.</t>
  </si>
  <si>
    <t>45, 373, 71, UWMC shuttle, 70</t>
  </si>
  <si>
    <t>It'd be nice to have a better biking option as currently I'm too afraid to ride around Eastlake. Or more direct bus options.</t>
  </si>
  <si>
    <t>Switching buses/shuttles, having to wait for a bus twice on one commute gets aggravating.</t>
  </si>
  <si>
    <t>Fred Hutchinson Cancer Research Center + University of Washington</t>
  </si>
  <si>
    <t>Graduate Student Research Assistant</t>
  </si>
  <si>
    <t>UAW 4121</t>
  </si>
  <si>
    <t>ORCA pass (as a fee-paying UW student)</t>
  </si>
  <si>
    <t>The student ORCA pass is great, and it would be extra great if it was free, saving us almost $300 a year.</t>
  </si>
  <si>
    <t>11 routinely, 3/4/48 occasionally</t>
  </si>
  <si>
    <t>More routes that connect to denny triangle. If I need to get to eastlake, walking and busing take the same amount of time (1 hr), despite being a VERY short distance. More north/south routes through the east end of capitol hill that go to the denny triangle</t>
  </si>
  <si>
    <t>In order to get a bus, I need to walk ~12minutes; if I don't time it perfectly (or if the bus is delayed more than 4 minutes), the bus doesn't save me time. I have to walk the rest of the way. For living in a dense part of the city, there aren't THAT many buses actually</t>
  </si>
  <si>
    <t>zero impact. Never went on the viaduct</t>
  </si>
  <si>
    <t>VERY discounted ORCA card! and transportation bonus for not riding a single occupancy vehicle. Love it!</t>
  </si>
  <si>
    <t>It would save me $5/pay period. I have great transportation benefits already. Every employer should be like Seattle Children's</t>
  </si>
  <si>
    <t>Better road design that doesn’t increase traffic backlog by shutting down lanes for occasional use by bus.  I’d also like to see enough buses running so I can actually take the bus.</t>
  </si>
  <si>
    <t>Traffic caused by continuing road closures (such as the ongoing debacle caused by the closure of the viaduct and the massive southbound traffic backup on North 99.</t>
  </si>
  <si>
    <t>It’s gotten much worse.  Southbound traffic on 99 in the morning is now perpetually backed up all the way to Greenwood.  This wasn’t as bad before the viaduct, and has already caused me to get rear-ended, something that never happened before this.</t>
  </si>
  <si>
    <t>An employer with 20 employees or less based in the International District/Central District</t>
  </si>
  <si>
    <t>Special Projects Assistant</t>
  </si>
  <si>
    <t>OPEIU 8</t>
  </si>
  <si>
    <t>Wouldn’t matter much since I’d have to watch 2 full buses pass by every day before I can even get a chance of getting onto one</t>
  </si>
  <si>
    <t>ST Express 590, 594, 595</t>
  </si>
  <si>
    <t>More 595 routes to TCC, ACCESSIBLE ROUTES CONSIDERATE OF SEATTLE'S HILLS</t>
  </si>
  <si>
    <t>The hills and lack of closer Express Bus options</t>
  </si>
  <si>
    <t>More walking around construction</t>
  </si>
  <si>
    <t>Seattle Aquarium</t>
  </si>
  <si>
    <t>Community Outreach Educator</t>
  </si>
  <si>
    <t>40-60</t>
  </si>
  <si>
    <t>With different employer. The bus was late</t>
  </si>
  <si>
    <t>This is the only way I can even afford to get to work</t>
  </si>
  <si>
    <t>Less gridlock on the roads, more courtesy by drivers</t>
  </si>
  <si>
    <t>The unpredictability in how long it will take (20 mins to an 1.5 hours)</t>
  </si>
  <si>
    <t>it hasn't much, sometimes using the tunnel, more difficult to access 99</t>
  </si>
  <si>
    <t>opeiu local 8</t>
  </si>
  <si>
    <t>union organizer</t>
  </si>
  <si>
    <t>45-60</t>
  </si>
  <si>
    <t>parking or orca pass</t>
  </si>
  <si>
    <t>For my main job: 67 // For my part-time job: 62 and/or 31/32</t>
  </si>
  <si>
    <t>extra bus lanes, also in more central Seattle + Better connection to Queen Anne</t>
  </si>
  <si>
    <t>Bus times are unreliable, especially when there is a lot of traffic</t>
  </si>
  <si>
    <t>A start up company + an enhancement class organisation</t>
  </si>
  <si>
    <t>Researcher + Teacher</t>
  </si>
  <si>
    <t>46</t>
  </si>
  <si>
    <t>I would rather have a free lime-bike pass!</t>
  </si>
  <si>
    <t>I really like the link, I think it would solve quite a few problems in Seattle, including the rise in housing prices etc. if there would be a more of a network, rather than just the one line. Buses are often unreliable.</t>
  </si>
  <si>
    <t>70, link/slu streetcar</t>
  </si>
  <si>
    <t>Improve build time of link network expansions</t>
  </si>
  <si>
    <t>lack reach by the link</t>
  </si>
  <si>
    <t>free ORCA pass</t>
  </si>
  <si>
    <t>I already get one</t>
  </si>
  <si>
    <t>More frequent buses during rush hours.</t>
  </si>
  <si>
    <t>Crowded buses, parking</t>
  </si>
  <si>
    <t>It has not substantially changed.</t>
  </si>
  <si>
    <t>UAW4121</t>
  </si>
  <si>
    <t>Subsidized bus pass as part of student fees.</t>
  </si>
  <si>
    <t>Student fees would be reduced, which would be excellent considering they continue to increase.</t>
  </si>
  <si>
    <t>There is a stretch of road I bike on (Eastlake near Fairview) that has two lanes, but one lane is regularly blocked by Lyft/Uber/Taxis and moving or delivery trucks. With lots of traffic (often speeding), this is dangerous for bikers and I've been nearly hit often as I try to avoid the parked vehicles. There is a very wide sidewalk that could be made smaller to have a loading area that at least allows these cars to be partly out of the lane that I bike in.</t>
  </si>
  <si>
    <t>avoiding potholes and improperly parked cars while biking</t>
  </si>
  <si>
    <t>UW/Fred Hutch</t>
  </si>
  <si>
    <t>Graduate Research Assistant</t>
  </si>
  <si>
    <t>subsidized ORCA pass (U-pass), access to an locked underground parking area with bike racks. If I drove, I could get a slightly cheaper parking pass because I am a student.</t>
  </si>
  <si>
    <t>An extra 300$ per year that I could spend on other things.</t>
  </si>
  <si>
    <t>The questions about shift work don't really apply to me as I set my own schedule, so sometimes I am at work for 12+ hours from evening to morning, sometimes I work from 11-7pm, I often put in a couple hours on the weekend, etc.</t>
  </si>
  <si>
    <t>public transportation with less transfers</t>
  </si>
  <si>
    <t>tons of traffic getting onto the bridge and its even worse because more on i5</t>
  </si>
  <si>
    <t>community colleged</t>
  </si>
  <si>
    <t>irector</t>
  </si>
  <si>
    <t>50% reimbursement</t>
  </si>
  <si>
    <t>i might think about taking public more, but honestly the wait, transfers and safety are a big deal</t>
  </si>
  <si>
    <t>thank you</t>
  </si>
  <si>
    <t>Better bike lanes, safer crosswalks</t>
  </si>
  <si>
    <t>Danger from distracted drivers. Also noise from I5</t>
  </si>
  <si>
    <t>Fred Hutchinson Cancer Research Center</t>
  </si>
  <si>
    <t>Postdoctoral researcher</t>
  </si>
  <si>
    <t>Off-arterial bike routes; protected from cross traffic by stop signs, but not on arterials which expose bikers to dangerous situations as well as pollution from cars. These would be lanes that could be used by cyclists on nontraditional devices such as Terratrikes or with Burley attachments, some of which do not fit into current sharrows.</t>
  </si>
  <si>
    <t>weather, darkness</t>
  </si>
  <si>
    <t>researcher</t>
  </si>
  <si>
    <t>not many for staff and faculty, mostly for students</t>
  </si>
  <si>
    <t>it would be nice</t>
  </si>
  <si>
    <t>One of the following: Link between Capitol Hill and UW, Bus #43, Bus #49, Bus #48</t>
  </si>
  <si>
    <t>I would like the escalators at the Link station to either 1) WORK or 2) Be converted to stairs.</t>
  </si>
  <si>
    <t>I have it pretty easy.  Toughest thing is if the quickest transit is the Link and it's pouring down rain, since the Link has the longest walk for me.</t>
  </si>
  <si>
    <t>Research Associate</t>
  </si>
  <si>
    <t>UAW 4121, but the University has been stalling for 10 months now so we do not yet have a contract.</t>
  </si>
  <si>
    <t>That would be awesome, but at $50/month, it's already very reasonable and one of the most affordable public transit cards I've had.</t>
  </si>
  <si>
    <t>I usually bike, sometimes drive, and rarely take the metro route 44.</t>
  </si>
  <si>
    <t>Safer biking conditions. More reliable bus routes.</t>
  </si>
  <si>
    <t>Unsafe biking conditions. This is caused by aggressive/inattentive drivers, poor urban design, and badly-maintained roads (so many potholes and cracks!).</t>
  </si>
  <si>
    <t>NOAA</t>
  </si>
  <si>
    <t>Biologist</t>
  </si>
  <si>
    <t>IFPTE</t>
  </si>
  <si>
    <t>Free parking, subsidized public transit (never used) and limited bicycle equipment reimbursement (never used because process is more difficult than it's worth).</t>
  </si>
  <si>
    <t>I would rarely use it for commuting since there isn't a convenient bus line for my commute. I might use it for other trips.</t>
  </si>
  <si>
    <t>I think impatience around traffic results in a lot of unsafe behavior. I see tons of people running red lights and have had some scary experiences with that as a pedestrian.</t>
  </si>
  <si>
    <t>45, 355 bus route</t>
  </si>
  <si>
    <t>No short buses on morning commutes</t>
  </si>
  <si>
    <t>Less bus stacking (one bus gets really late because it keeps trying to pick up as many people as possible)</t>
  </si>
  <si>
    <t>Graduate Student</t>
  </si>
  <si>
    <t>9-11</t>
  </si>
  <si>
    <t>ASUW</t>
  </si>
  <si>
    <t>Cheap ORCA</t>
  </si>
  <si>
    <t>I am way more likely to take transit both to work and just to get around</t>
  </si>
  <si>
    <t>More bus routes! Connection between the First hill/SLU Trolleys and Light rail+ buses</t>
  </si>
  <si>
    <t>No direct bus routes or Connection between the First hill/SLU Trolleys and Light rail+ buses</t>
  </si>
  <si>
    <t>ORCA pass and commute perk if you don't drive by yourself</t>
  </si>
  <si>
    <t>It currently costs $5, but I would love to see all Seattle workers/residents have free/ cheaper access to ORCA</t>
  </si>
  <si>
    <t>Link light rail from Columbia city to University St. 70 bus from Seneca to E. Garfield</t>
  </si>
  <si>
    <t>More reliable bus service for 70</t>
  </si>
  <si>
    <t>Timing of connection between light rail and 70 is often slightly off, so that I often see a 70 pulling away from the stop as I exit the tunnel</t>
  </si>
  <si>
    <t>IDRI</t>
  </si>
  <si>
    <t>Scientist I</t>
  </si>
  <si>
    <t>An Orca pass (it used to be free, recently we began paying a small percentage of the cost)</t>
  </si>
  <si>
    <t>It is very helpful</t>
  </si>
  <si>
    <t>More direct transit options to the east side</t>
  </si>
  <si>
    <t>Getting onto I-5 from Capitol Hill. This takes up ⅔ of my commute and is always backed up regardless of time of day. The Denny to Stewart to Yale turn is really inefficient and clogged up.</t>
  </si>
  <si>
    <t>NYHS</t>
  </si>
  <si>
    <t>I'd be more likely to take the bus more regularly</t>
  </si>
  <si>
    <t>372, 75</t>
  </si>
  <si>
    <t>Better road pavement for riding</t>
  </si>
  <si>
    <t>Bumpy roads tough on road bike</t>
  </si>
  <si>
    <t>University of WashingtonRe</t>
  </si>
  <si>
    <t>Research Genetic Counselor Lead</t>
  </si>
  <si>
    <t>U-Pass which is a discounted Orca card.</t>
  </si>
  <si>
    <t>I would LOVE this and highly support it.</t>
  </si>
  <si>
    <t>Depends on the day, but either the 70, 45, or 67</t>
  </si>
  <si>
    <t>Nothing really, it's pretty easy.</t>
  </si>
  <si>
    <t>Only when it's cold/snowy/heavy rain, there's no direct door to door with transit, but it's pretty close</t>
  </si>
  <si>
    <t>Student ORCA Card ($84/quarter), but it's going to be fully subsidized next year</t>
  </si>
  <si>
    <t>Big money savings, especially for a grad student</t>
  </si>
  <si>
    <t>Walking is dangerous on NE Pacific St near 15th Ave NE</t>
  </si>
  <si>
    <t>nothing. I moved closer to work and pay WAY more in rent so that my commute is easy.</t>
  </si>
  <si>
    <t>Will start providing free U-PASS</t>
  </si>
  <si>
    <t>UAW 4121 and other unions bargained for free ORCA passes. It means saving $300/year</t>
  </si>
  <si>
    <t>bike lanes everywhere</t>
  </si>
  <si>
    <t>university of washington</t>
  </si>
  <si>
    <t>postdoctorial researcher</t>
  </si>
  <si>
    <t>59</t>
  </si>
  <si>
    <t>I'd ride the bus more</t>
  </si>
  <si>
    <t>1) Protected bike lanes. 2) Protected bike lanes!!</t>
  </si>
  <si>
    <t>Biking in heavy traffic through Capitol Hill/Eastlake/U district during rush hour.</t>
  </si>
  <si>
    <t>Senior Fellow</t>
  </si>
  <si>
    <t>Would take the bus or train more frequently</t>
  </si>
  <si>
    <t>Thanks for your efforts!!</t>
  </si>
  <si>
    <t>Buses that take a comparable amount of time or less time than driving, with no transfers</t>
  </si>
  <si>
    <t>Traffic on the way home</t>
  </si>
  <si>
    <t>My job is newer than the viaduct changes so I don't know</t>
  </si>
  <si>
    <t>Structural engineer</t>
  </si>
  <si>
    <t>It would help, but also not necessary for me since I can afford my own. It may incentivize me to bus more</t>
  </si>
  <si>
    <t>31, 32, Burke Gilman Trail</t>
  </si>
  <si>
    <t>Better separation between bike and pedestrian paths on the Burke Gilman</t>
  </si>
  <si>
    <t>It's honestly a great commute.</t>
  </si>
  <si>
    <t>PhD student</t>
  </si>
  <si>
    <t>Subsidized student Orca pass</t>
  </si>
  <si>
    <t>It would be great! I only have access to the subsidized pass when I'm taking classes, so I can't use it during the summer.</t>
  </si>
  <si>
    <t>49</t>
  </si>
  <si>
    <t>Opening of the Brooklyn light rail station will be a huge improvement! Other than that, more reliable real time bus status (e.g. via OneBusAway)</t>
  </si>
  <si>
    <t>Congestion along 10th Ave E &amp; Harvard Ave E between Aloha &amp; Eastlake</t>
  </si>
  <si>
    <t>Technology Manager</t>
  </si>
  <si>
    <t>The current cost for U-Pass is fine for me, but having it be fully subsidized would mean a lot for coworkers who use transit less frequently.</t>
  </si>
  <si>
    <t>3,4 bus route</t>
  </si>
  <si>
    <t>Better bus lanes. Bus is constantly stuck behind cars.</t>
  </si>
  <si>
    <t>The bus is often very crowded and is only marginally faster than walking</t>
  </si>
  <si>
    <t>It hasn’t affected my commute much</t>
  </si>
  <si>
    <t>Small data startup</t>
  </si>
  <si>
    <t>Front end engineer</t>
  </si>
  <si>
    <t>8 or 9</t>
  </si>
  <si>
    <t>TRU</t>
  </si>
  <si>
    <t>It would motivate me to take the bus more often</t>
  </si>
  <si>
    <t>15X</t>
  </si>
  <si>
    <t>More buses, faster service, more direct routes that don’t get stuck in car traffic</t>
  </si>
  <si>
    <t>Unpredictability because buses get stuck before Denny all the tine.</t>
  </si>
  <si>
    <t>It hasn’t m</t>
  </si>
  <si>
    <t>Free orca pass</t>
  </si>
  <si>
    <t>It’s the best. All employers should.</t>
  </si>
  <si>
    <t>Protected bike lanes</t>
  </si>
  <si>
    <t>an easier commute</t>
  </si>
  <si>
    <t>106, Link, anything along 3rd Ave</t>
  </si>
  <si>
    <t>More RapidRide routes into and across South Seattle</t>
  </si>
  <si>
    <t>The three seat trip</t>
  </si>
  <si>
    <t>Pacific Science Center</t>
  </si>
  <si>
    <t>Program Lead</t>
  </si>
  <si>
    <t>Orca Passport</t>
  </si>
  <si>
    <t>Downtown Seattle</t>
  </si>
  <si>
    <t>578</t>
  </si>
  <si>
    <t>More availability south of region</t>
  </si>
  <si>
    <t>Lack of fares</t>
  </si>
  <si>
    <t>Millionair Club</t>
  </si>
  <si>
    <t>Laborer</t>
  </si>
  <si>
    <t>Heaven on Earth</t>
  </si>
  <si>
    <t>Make more late routes to Seattle</t>
  </si>
  <si>
    <t>255, LRR/541</t>
  </si>
  <si>
    <t>255 truncated to UW</t>
  </si>
  <si>
    <t>6th street (kirkland) traffic</t>
  </si>
  <si>
    <t>has not changed</t>
  </si>
  <si>
    <t>amazon</t>
  </si>
  <si>
    <t>Computer engineer</t>
  </si>
  <si>
    <t>free ORca</t>
  </si>
  <si>
    <t>Be able to go to other areas of the city by light rail.</t>
  </si>
  <si>
    <t>i'm happy with my commute</t>
  </si>
  <si>
    <t>Studen</t>
  </si>
  <si>
    <t>It would be helpful financially</t>
  </si>
  <si>
    <t>MORE DIRECT TO UW EXPRESS BUSSES THAT START EARLIER IN THE MORNING.</t>
  </si>
  <si>
    <t>MY START TIME IS VERY EARLY.</t>
  </si>
  <si>
    <t>NO CHANGE, FROM EAST SIDE</t>
  </si>
  <si>
    <t>HMC</t>
  </si>
  <si>
    <t>CLINICAL LABORATORY SCIENTIST</t>
  </si>
  <si>
    <t>SEIU925</t>
  </si>
  <si>
    <t>WE CANNOT BE 1 MINUTE LATE WITHOUT REPERCUSSIONS FOR ANY REASON</t>
  </si>
  <si>
    <t>WOULD BE GREAT</t>
  </si>
  <si>
    <t>Community Transit 860</t>
  </si>
  <si>
    <t>Consistent timing</t>
  </si>
  <si>
    <t>Sometimes the bus gets full</t>
  </si>
  <si>
    <t>Didn't change</t>
  </si>
  <si>
    <t>Office associate</t>
  </si>
  <si>
    <t>They already do and I love it</t>
  </si>
  <si>
    <t>Light rail, 271, 551</t>
  </si>
  <si>
    <t>More accurate transit eta’s and location sharing on apps.</t>
  </si>
  <si>
    <t>Transit being early or late.</t>
  </si>
  <si>
    <t>Apple Inc.</t>
  </si>
  <si>
    <t>Technical specialist</t>
  </si>
  <si>
    <t>Transit debit card</t>
  </si>
  <si>
    <t>Significantly help</t>
  </si>
  <si>
    <t>372 bus &amp; link light rail</t>
  </si>
  <si>
    <t>I hope the bus will come on time (more frequently); and at night there can be more buses coming (I study sometimes late on campus)</t>
  </si>
  <si>
    <t>The bus does not come on time so I was late several times</t>
  </si>
  <si>
    <t>I do not after use it, so I am not influenced by that</t>
  </si>
  <si>
    <t>University of Washington (student)</t>
  </si>
  <si>
    <t>Student</t>
  </si>
  <si>
    <t>10-15</t>
  </si>
  <si>
    <t>~40-50</t>
  </si>
  <si>
    <t>It doesn’t come on time</t>
  </si>
  <si>
    <t>It will be easier for me to transit around and do not need to worry about the fees</t>
  </si>
  <si>
    <t>I’m a current landscape architecture student, and I very much care about the public transit &amp; user experience, so please send me any update &amp; good luck for your programs!</t>
  </si>
  <si>
    <t>Dedicated bus lane on 45th st. I5 traffic backup creates big delays on the bus</t>
  </si>
  <si>
    <t>Cars trying to get on I5 slowing everything down</t>
  </si>
  <si>
    <t>Would be a huge plus</t>
  </si>
  <si>
    <t>Realistic mass transit</t>
  </si>
  <si>
    <t>Unpredictable traffic</t>
  </si>
  <si>
    <t>More cluttered streets
S</t>
  </si>
  <si>
    <t>SMP</t>
  </si>
  <si>
    <t>Teaching Artist</t>
  </si>
  <si>
    <t>Not much as my commute does not have a good bus line</t>
  </si>
  <si>
    <t>7, Link Light Rail</t>
  </si>
  <si>
    <t>.</t>
  </si>
  <si>
    <t>It hasn't.</t>
  </si>
  <si>
    <t>ExtraHop Networks</t>
  </si>
  <si>
    <t>Solutions Engineer</t>
  </si>
  <si>
    <t>Free ORCA pass.</t>
  </si>
  <si>
    <t>I have this benefit and I love it.</t>
  </si>
  <si>
    <t>40, 5, 28, 62</t>
  </si>
  <si>
    <t>During the morning rush, the buses can get so packed and sometimes run up to 15 minutes late. I often have buses pass my stop because they're already full, which can add 15-20 minutes on to my wait time to board. More buses, and definitely more double buses (not sure the official term for those extra-long buses) would be so helpful to make sure that the commute goes smoothly. In regards to biking- drivers continuously dart in and out of the bike lane with little regard to the bikers, or they block the box and force you to bike around them. It's very dangerous, and I'd love to see better adherence to protecting the bike lanes.</t>
  </si>
  <si>
    <t>Honestly, I think I'm quite lucky as far as commutes go. The toughest thing is just that I work 9-5, so I'm riding the bus when it's the busiest and they often fill up and have to skip my stop.</t>
  </si>
  <si>
    <t>It hasn't, really! Going from North Seattle to Downtown doesn't really feel any different. I have traveled from Downtown to West Seattle on the bus and that felt like it took a bit longer, but that's not my regular commute.</t>
  </si>
  <si>
    <t>Economic Opportunity Institute</t>
  </si>
  <si>
    <t>Development and Operations Associate</t>
  </si>
  <si>
    <t>It would mean I'd save around $100 a month! I'd love that! I'm lucky that my employer is flexible and compensates us well, so this $100 a month isn't make it or break it, but I've worked several low wage jobs where paying that $100 a month for transit to and from work was a pretty sizeable expense. 
However, it would probably mean that I'd bike to work less, because part of my incentive to do that is to save money...</t>
  </si>
  <si>
    <t>Love everything you do, TRU! Proud to be a member.</t>
  </si>
  <si>
    <t>33, C, 40, 24</t>
  </si>
  <si>
    <t>more bus options across town, reliable bus times</t>
  </si>
  <si>
    <t>no direct route</t>
  </si>
  <si>
    <t>a little longer</t>
  </si>
  <si>
    <t>RA</t>
  </si>
  <si>
    <t>even better</t>
  </si>
  <si>
    <t>Dedicated bus lanes, protected bike lanes.</t>
  </si>
  <si>
    <t>My commute to the office is easy, but I need to go to meetings all over the city, and if something isn't downtown or in the U District, I have to count on an hour for the buses.</t>
  </si>
  <si>
    <t>350 Seattle</t>
  </si>
  <si>
    <t>Comms Coordinator</t>
  </si>
  <si>
    <t>Because of our limited funds and because our staff collective is decently paid, I'd prefer that we give out free ORCA passes to some of our activists.</t>
  </si>
  <si>
    <t>More frequent service in the afternoons. On my commute home I feel like I see at least 2 D Lines and C Lines drive past before the first E Line arrives.</t>
  </si>
  <si>
    <t>My commute is sometimes twice as long in the afternoon as it is in the morning.</t>
  </si>
  <si>
    <t>It hasn't changed much. I think it will change more when the buses are removed from the downtown tunnels.</t>
  </si>
  <si>
    <t>CDK Global</t>
  </si>
  <si>
    <t>Marketing Analyst</t>
  </si>
  <si>
    <t>They already provide it. It was actually one of the reasons I took the job. At my previous employer I asked for years for a subsidized ORCA and they  never delivered. It's a huge money-saver for me.</t>
  </si>
  <si>
    <t>Sound Transit and Metro</t>
  </si>
  <si>
    <t>Drivers being on time to stops</t>
  </si>
  <si>
    <t>Busses running late</t>
  </si>
  <si>
    <t>Sodo Vision care</t>
  </si>
  <si>
    <t>Front end</t>
  </si>
  <si>
    <t>Bus was running late which made me late for work.</t>
  </si>
  <si>
    <t>It wouldn't make a difference</t>
  </si>
  <si>
    <t>12, 10, or Link</t>
  </si>
  <si>
    <t>Less blocking the box downtown</t>
  </si>
  <si>
    <t>Downtown congestion in the 5-6 pm window</t>
  </si>
  <si>
    <t>Consultant</t>
  </si>
  <si>
    <t>ORCA passport</t>
  </si>
  <si>
    <t>They already do and it is great</t>
  </si>
  <si>
    <t>402, 511, 512</t>
  </si>
  <si>
    <t>More trains / dedicated mass transit lanes</t>
  </si>
  <si>
    <t>being uncertain if it's a good idea to stay late or after for happy hour or not</t>
  </si>
  <si>
    <t>it has improved</t>
  </si>
  <si>
    <t>Airbus</t>
  </si>
  <si>
    <t>It would be nice, probably more useful for other people- however</t>
  </si>
  <si>
    <t>Protected bicycle facilities for the children cycling to school in Wallingford. Especially changing N 45th ST and N 50th ST to slow people driving.</t>
  </si>
  <si>
    <t>Turning right onto 40th AVE NE from NE 50th ST. Difficult to see cross traffic and lots of people walking and cycling.</t>
  </si>
  <si>
    <t>Self-Employed</t>
  </si>
  <si>
    <t>Company owner</t>
  </si>
  <si>
    <t>It would have no effect</t>
  </si>
  <si>
    <t>21, 62, 5, 13, 3, 4, 40</t>
  </si>
  <si>
    <t>I wish 3rd Ave was exclusively buses and bikes all the time. There should probably be more roads where no mass transit automobiles aren't allowed on. More light rail too.</t>
  </si>
  <si>
    <t>Wait time for buses. If it all lines up it's only about 30 minutes. If it doesn't then it can be an hour and a half. Especially coming home.</t>
  </si>
  <si>
    <t>It hasn't oddly enough.</t>
  </si>
  <si>
    <t>Starbucks HQ for Compucom</t>
  </si>
  <si>
    <t>Operations Analyst/Asset and Logistics Coordinator</t>
  </si>
  <si>
    <t>It would sure be nice, but not too important to me at the moment.</t>
  </si>
  <si>
    <t>372, Link Light Rail, C Line Rapid Ride, 21, 124, 120</t>
  </si>
  <si>
    <t>Improved transit security and fare enforcement. More reliable bus app.</t>
  </si>
  <si>
    <t>Waiting long periods between buses.</t>
  </si>
  <si>
    <t>Not dramatically.</t>
  </si>
  <si>
    <t>I work for two separate employers, both in the SODO/Georgetown area.</t>
  </si>
  <si>
    <t>It would be a burden on my employers as they already have to provide other costly benefits.</t>
  </si>
  <si>
    <t>What do my concerns about climate change, my skin color, and my sex have to do with making our bus system better? Don't you think it would be a better use of your time to actually focus on running more frequent routes and refining routes that could make commuting easier across the city?</t>
  </si>
  <si>
    <t>Link or 36</t>
  </si>
  <si>
    <t>Less fair enforcement, safer roads to bike on that are direct</t>
  </si>
  <si>
    <t>Well biking it's the bad drivers, Transit it's crowde</t>
  </si>
  <si>
    <t>Nothing really</t>
  </si>
  <si>
    <t>Umpqua Bank Corporate</t>
  </si>
  <si>
    <t>Business analyst</t>
  </si>
  <si>
    <t>Covers Transit up to 125</t>
  </si>
  <si>
    <t>It would be nice to know I don't have to worry about using expensive buses to go places</t>
  </si>
  <si>
    <t>40, 28</t>
  </si>
  <si>
    <t>more consistent bus timing, or tracking at least</t>
  </si>
  <si>
    <t>subsidized ORCA and parking</t>
  </si>
  <si>
    <t>current level seems fair, but free might be helpful for lower-paid employees</t>
  </si>
  <si>
    <t>already signed up for emails!</t>
  </si>
  <si>
    <t>73, 373, Link, 522, 48, and others depending on the day and service options</t>
  </si>
  <si>
    <t>Make busses frequent enough that they're useful. Every 15 minutes at least. Make buses run late enough to get home (Maple Leaf) in the evenings all week long including weekends.</t>
  </si>
  <si>
    <t>Busses don't run frequently enough or late enough.</t>
  </si>
  <si>
    <t>student assistant</t>
  </si>
  <si>
    <t>variable</t>
  </si>
  <si>
    <t>That they can't afford to do any of the other things we need because they spent the money on that instead. However, it would make my life a bit better.</t>
  </si>
  <si>
    <t>refuse to state</t>
  </si>
  <si>
    <t>Really I only answered this survey because bus frequency is inadequate during the day and even worse at night, when it's too hard to get home reliably, especially on Sundays</t>
  </si>
  <si>
    <t>E, 5</t>
  </si>
  <si>
    <t>Better timing of E-Line buses.</t>
  </si>
  <si>
    <t>Full E-lines pass by.</t>
  </si>
  <si>
    <t>Pacific Science Center.</t>
  </si>
  <si>
    <t>Supplies and Technology Specialist.</t>
  </si>
  <si>
    <t>Discounted ORCA pass (unlimited rides).</t>
  </si>
  <si>
    <t>It would help immensely, but I'm more than willing to pay a discounted rate.</t>
  </si>
  <si>
    <t>Just expand the Link rail. If you take 10 years to get to new stations, it will be obsolete. Fix how funding is acquired and distributed. Just finish the light rail.</t>
  </si>
  <si>
    <t>Ferry, C line</t>
  </si>
  <si>
    <t>Stops closer to Madison for ferry passengers</t>
  </si>
  <si>
    <t>Late bus</t>
  </si>
  <si>
    <t>Yes., no evening stop by 3rd and Madison</t>
  </si>
  <si>
    <t>Private company</t>
  </si>
  <si>
    <t>$200 per month</t>
  </si>
  <si>
    <t>255/234</t>
  </si>
  <si>
    <t>Reliability of transit</t>
  </si>
  <si>
    <t>Infrequency of the bus</t>
  </si>
  <si>
    <t>Free ORCA</t>
  </si>
  <si>
    <t>522</t>
  </si>
  <si>
    <t>Rapid ride on Lake City Way</t>
  </si>
  <si>
    <t>Buses run infrequently after 7PM, long waits</t>
  </si>
  <si>
    <t>Little</t>
  </si>
  <si>
    <t>Remitly, Inc.</t>
  </si>
  <si>
    <t>It's nice, makes busing simple</t>
  </si>
  <si>
    <t>On time busses or more frequent busses</t>
  </si>
  <si>
    <t>When the bus is late or packed with people</t>
  </si>
  <si>
    <t>The busses are more frequently late but it seems like it’s getting better</t>
  </si>
  <si>
    <t>Christ Episcopal Church</t>
  </si>
  <si>
    <t>I’d be saving $1000 per year and that would be wonderful</t>
  </si>
  <si>
    <t>Lower fees</t>
  </si>
  <si>
    <t>Low wages</t>
  </si>
  <si>
    <t>General contractor</t>
  </si>
  <si>
    <t>Too many tech people moving in with infrastructure or LIVABLE WAGES to support workers.</t>
  </si>
  <si>
    <t>Huge $ cost to myself and LOSS OF INCOME.
Have BEZOS pay for all transportation costs..?</t>
  </si>
  <si>
    <t>Human bean</t>
  </si>
  <si>
    <t>Homo Sampian</t>
  </si>
  <si>
    <t>Stop with tax and spend.</t>
  </si>
  <si>
    <t>5X, 217, 554</t>
  </si>
  <si>
    <t>More frequent service from Eastgate Park and Ride to downtown Seattle in the afternoon/evening.</t>
  </si>
  <si>
    <t>Biking up the Fremont hill</t>
  </si>
  <si>
    <t>Not affected at all.</t>
  </si>
  <si>
    <t>Public Health - Seattle &amp; King County</t>
  </si>
  <si>
    <t>Nurse Practitioner</t>
  </si>
  <si>
    <t>Washington State Nurses Association</t>
  </si>
  <si>
    <t>Free Orca card, free bike locker</t>
  </si>
  <si>
    <t>Already have it.</t>
  </si>
  <si>
    <t>the 41 gets so full in the afternoons, i know it runs frequently but maybe add 1-2 more ?</t>
  </si>
  <si>
    <t>the fact i have to drive to northgate park and ride for a reliable ride</t>
  </si>
  <si>
    <t>it hasnt</t>
  </si>
  <si>
    <t>Front End Developer</t>
  </si>
  <si>
    <t>free Orca pass- this is a new benefit as of fall 2018</t>
  </si>
  <si>
    <t>they didn't to begin with but eventually caught up with the game. it is so valuable to have</t>
  </si>
  <si>
    <t>41, 101, 102, 255, 70, 36, 7, 1, E or D, or Light Rail</t>
  </si>
  <si>
    <t>I would like to see society improve. It’s no fun starting your day after an altercation with a rude person. I wish the bus driver would look behind them in mirrors and wait while I RUN to catch it.... instead of just driving away.</t>
  </si>
  <si>
    <t>Missing busses only a couple feet away from me because they did not wait while I RAN to get on board. Another thing is waiting 10 minutes for Light Rail that says “train will arrive in 2 minutes” or there’s no buses coming through the tunnel on shorter gaps.</t>
  </si>
  <si>
    <t>Lots of people riding the buses and light rail now. It can be very crowded.</t>
  </si>
  <si>
    <t>KinderCare.</t>
  </si>
  <si>
    <t>Teacher.</t>
  </si>
  <si>
    <t>8.</t>
  </si>
  <si>
    <t>Verbal reminders that it’s my responsibility to get to work on time, not the bus’s.</t>
  </si>
  <si>
    <t>OHHH my god it would save me $100+ every month.</t>
  </si>
  <si>
    <t>BETTER DRIVERS! Nobody's knows how's to drive defensively and they don't be care about anyone but themselves.</t>
  </si>
  <si>
    <t>Horrible driver who don't know how to merge</t>
  </si>
  <si>
    <t>Preschool teacher</t>
  </si>
  <si>
    <t>That would be wonderful! I could actually save a little money then</t>
  </si>
  <si>
    <t>I am a transplant into Seattle. After travelling I have founded that Seattle has the worst drivers.</t>
  </si>
  <si>
    <t>more reliable escalators and elevators at stations</t>
  </si>
  <si>
    <t>Seattle Lighting</t>
  </si>
  <si>
    <t>Sales</t>
  </si>
  <si>
    <t>half of monthly pass</t>
  </si>
  <si>
    <t>great</t>
  </si>
  <si>
    <t>Fewer beg buttons</t>
  </si>
  <si>
    <t>Erratic drivers/drivers not paying attention when driving into the crosswalk</t>
  </si>
  <si>
    <t>Community Development Specialist</t>
  </si>
  <si>
    <t>They already do, and it's one of (if not) my most-used benefit!</t>
  </si>
  <si>
    <t>Pierce county</t>
  </si>
  <si>
    <t>Both driving and transit in same trip</t>
  </si>
  <si>
    <t>Sounder to/from sumner; ST 512; link to husky station; buses from husky stadium up the ave to 45th</t>
  </si>
  <si>
    <t>45th st station to open!! :) also improvements to parking and walking at sumner sounder station but I expect that's out of scope for your survey</t>
  </si>
  <si>
    <t>The time it takes :( :(</t>
  </si>
  <si>
    <t>Not at all, personally</t>
  </si>
  <si>
    <t>User experience designer</t>
  </si>
  <si>
    <t>Subsidized ORCA on u-pass. Also parking benefits maybe but I don't use them</t>
  </si>
  <si>
    <t>Would not change my patterns at this time</t>
  </si>
  <si>
    <t>SeaTac</t>
  </si>
  <si>
    <t>LINK Capitol Hill to SeaTac</t>
  </si>
  <si>
    <t>Train frequencies or even express routes to airport</t>
  </si>
  <si>
    <t>BROKEN ESCALATORS</t>
  </si>
  <si>
    <t>Very little.</t>
  </si>
  <si>
    <t>SkyWest Airlines</t>
  </si>
  <si>
    <t>Pilot</t>
  </si>
  <si>
    <t>Heaven! They will pay for an $80/month parking pass, but not ORCA. I don't have a car, so it's moot.</t>
  </si>
  <si>
    <t>64, 74, 41, 70</t>
  </si>
  <si>
    <t>I need a bike lane on 35th Ave NE. Right now people are pissed because sometimes I have to block traffic because there's no room.</t>
  </si>
  <si>
    <t>Getting a seat on the 74 and 41.</t>
  </si>
  <si>
    <t>EOI</t>
  </si>
  <si>
    <t>Communications Director</t>
  </si>
  <si>
    <t>I'd use transit more in my non-work life, too.</t>
  </si>
  <si>
    <t>I wish that it was easier to use public transit than it is to drive and find parking.</t>
  </si>
  <si>
    <t>Finding street parking</t>
  </si>
  <si>
    <t>Spooked in Seattle</t>
  </si>
  <si>
    <t>Tour guide</t>
  </si>
  <si>
    <t>Years ago...</t>
  </si>
  <si>
    <t>Not much unless routes are added.</t>
  </si>
  <si>
    <t>West Seattle water taxi</t>
  </si>
  <si>
    <t>None. I have a great commute. The extra time is because I choose to walk a little over a mile for exercise</t>
  </si>
  <si>
    <t>Again, nothing. I get to come over on the water taxi</t>
  </si>
  <si>
    <t>When we drive it takes longer. But it's making us use the water taxi and public bus...so it's good</t>
  </si>
  <si>
    <t>The Seattle School of Theology and psychology</t>
  </si>
  <si>
    <t>Associate registrar</t>
  </si>
  <si>
    <t>Subsidized Orca card</t>
  </si>
  <si>
    <t>They already provide a very discounted one and it's great!!</t>
  </si>
  <si>
    <t>Better bike lanes not more but complete ones. Most bike lanes in Seattle end awkwardly and seem dangerous when the just stop.</t>
  </si>
  <si>
    <t>Angry drivers</t>
  </si>
  <si>
    <t>Hain</t>
  </si>
  <si>
    <t>Sr National Account Manager</t>
  </si>
  <si>
    <t>More frequent bus arrivals between Bothell and Bellevue</t>
  </si>
  <si>
    <t>If I take the bus I have to get up very early in order to get to work on time.</t>
  </si>
  <si>
    <t>MilliporeSigma</t>
  </si>
  <si>
    <t>I would probably still pay the $75 a month to vanpool because it is shorter and more direct.</t>
  </si>
  <si>
    <t>I was glad to find a vanpool because my commute by bus was an hour and a half every day and now it’s down to half that. I also moved to Bothell because the commutes in Seattle to Bellevue were unbearable.</t>
  </si>
  <si>
    <t>Not applicable</t>
  </si>
  <si>
    <t>Seattle Pacific University</t>
  </si>
  <si>
    <t>Not sure</t>
  </si>
  <si>
    <t>The C line all the way.</t>
  </si>
  <si>
    <t>More C buses!  Especially after 7pm or when weather gets bad!  Also, a light rail line would be great!</t>
  </si>
  <si>
    <t>Never having a seat on the bus.  They're always so crowded and standing can be painful.  It also can get hot and uncomfortable, so more buses might alleviate some of that discomfort.</t>
  </si>
  <si>
    <t>The bus takes longer to get to and from West Seattle to downtown.  That's not a problem when you have a seat, but when you're standing, that extra time is really uncomfortable.  I've noticed heavier traffic, so the commute time has gone up.</t>
  </si>
  <si>
    <t>Davis Wright Tremaine</t>
  </si>
  <si>
    <t>Proofreader</t>
  </si>
  <si>
    <t>Subsidized Orca pass.  It's great.</t>
  </si>
  <si>
    <t>A free unlimited ORCA pass would save me $25 a month!  That would be more money back in my account.  Every penny counts. :)</t>
  </si>
  <si>
    <t>Love the Seattle Public Transit system!  It may not be perfect, but having come from other states and cities that have NO public transit, it's great.</t>
  </si>
  <si>
    <t>18X, 40</t>
  </si>
  <si>
    <t>Stop cancelling 18X buses! It happens regularly.</t>
  </si>
  <si>
    <t>Not knowing if bus will be cancelled, and I may be late.</t>
  </si>
  <si>
    <t>Endelmans &amp; Associates</t>
  </si>
  <si>
    <t>Accessibility Consultant</t>
  </si>
  <si>
    <t>8-plus</t>
  </si>
  <si>
    <t>40-plus</t>
  </si>
  <si>
    <t>It would simplify life a bit.</t>
  </si>
  <si>
    <t>The express lanes seem to be backwards. Every time they’re running northbound. Everyone going southbound is in complete gridlock.</t>
  </si>
  <si>
    <t>Constant road closures and detours</t>
  </si>
  <si>
    <t>It takes me longer to get to work now</t>
  </si>
  <si>
    <t>Nordstrom</t>
  </si>
  <si>
    <t>Bridal stylist</t>
  </si>
  <si>
    <t>The traffic is never consistent. There is no more “rush hour” traffic. It’s horrible all day long</t>
  </si>
  <si>
    <t>Parking debit card</t>
  </si>
  <si>
    <t>They do. I do not feel comfortable on the bus.</t>
  </si>
  <si>
    <t>Make Seattle public transportation feel safer</t>
  </si>
  <si>
    <t>Buses running a bit more on time and more late night buses.</t>
  </si>
  <si>
    <t>Time to travel 7 miles and cost of parking</t>
  </si>
  <si>
    <t>Seems better on 99 south bound and 2nd Ave</t>
  </si>
  <si>
    <t>E3 company</t>
  </si>
  <si>
    <t>Waiter</t>
  </si>
  <si>
    <t>I'd use the bus maybe a little more. The only reason I don't take it much is because I get out of work late and there are many questionable people out at that time.</t>
  </si>
  <si>
    <t>King Country Water Taxi and Light Rail OR light rail, C line and WA state ferry</t>
  </si>
  <si>
    <t>More frequent King County water taxi runs (9:15 AM and 10:15 AM and 7:30PM)</t>
  </si>
  <si>
    <t>It's really long and I spend a lot of time just waiting)</t>
  </si>
  <si>
    <t>Much nicer to walk from water taxi to light rail. C line is shorter going home but longer coming into the city</t>
  </si>
  <si>
    <t>Graduate Student Appointee</t>
  </si>
  <si>
    <t>Academic employees union</t>
  </si>
  <si>
    <t>Opening of Madison BRT</t>
  </si>
  <si>
    <t>When I run into people I know but don't feel like talking to anyone</t>
  </si>
  <si>
    <t>Unlimited orca pass, bike parking</t>
  </si>
  <si>
    <t>I already get that. I don't consider many jobs that don't provide one. Most of my trips are by bus or rail so it's a necessity for me</t>
  </si>
  <si>
    <t>Fewer cars on the roads, and drivers knowing how to merge with a the zipper method</t>
  </si>
  <si>
    <t>People who drive slow for no reason</t>
  </si>
  <si>
    <t>When 99 was closed my commute was much longer. Now I use the tunnel and it’s pretty fast</t>
  </si>
  <si>
    <t>Rainier Prep public charter school</t>
  </si>
  <si>
    <t>Nothing because there are no convenient busses or trains near my workplace</t>
  </si>
  <si>
    <t>E line and the 2</t>
  </si>
  <si>
    <t>Seating at small bus stops and phone chargers on bus seats</t>
  </si>
  <si>
    <t>Wait time for buses</t>
  </si>
  <si>
    <t>Produce team member</t>
  </si>
  <si>
    <t>It would be great and would open up more opportunities for me</t>
  </si>
  <si>
    <t>I’m not giving y’all my email.</t>
  </si>
  <si>
    <t>Traffic lights instead of stop signs.</t>
  </si>
  <si>
    <t>Getting through backed up stop lights</t>
  </si>
  <si>
    <t>Health Insurance Team</t>
  </si>
  <si>
    <t>Senior Account Manager</t>
  </si>
  <si>
    <t>Years ago when I worked downtown, it was a constant fear of being late.</t>
  </si>
  <si>
    <t>If I was still working downtown, it would mean everything. My previous employer paid 40% of my Orca cost. Not great.</t>
  </si>
  <si>
    <t>29 and 40</t>
  </si>
  <si>
    <t>I would love if the buses ran more often. I usually catch the bus an hour before I have to be at work even though the ride itself is only 10 minutes because of the awkward timing. The bus after that won’t gwt me to work on time, especially because it is always late.</t>
  </si>
  <si>
    <t>Timing of the bus</t>
  </si>
  <si>
    <t>It hasn’t changed from what I can tell.</t>
  </si>
  <si>
    <t>6-9</t>
  </si>
  <si>
    <t>30-36</t>
  </si>
  <si>
    <t>15/ 3 or 4</t>
  </si>
  <si>
    <t>More frequent 15 lines in both directions</t>
  </si>
  <si>
    <t>Infrequency and packed buses</t>
  </si>
  <si>
    <t>Don’t think it has</t>
  </si>
  <si>
    <t>Subsidized orca passes</t>
  </si>
  <si>
    <t>👍🏻</t>
  </si>
  <si>
    <t>Stop being late</t>
  </si>
  <si>
    <t>Crowded, late</t>
  </si>
  <si>
    <t>Surgeon</t>
  </si>
  <si>
    <t>Orca</t>
  </si>
  <si>
    <t>UW shuttle</t>
  </si>
  <si>
    <t>On time and less crowded</t>
  </si>
  <si>
    <t>Long for a short distance</t>
  </si>
  <si>
    <t>UW Medicine</t>
  </si>
  <si>
    <t>Research Coordinator</t>
  </si>
  <si>
    <t>Subsidized public transit</t>
  </si>
  <si>
    <t>Save a lot of money in an expensive city with low paying job</t>
  </si>
  <si>
    <t>60,3 and 4</t>
  </si>
  <si>
    <t>faster bus times, improvements to moving the 3 or 4 to Yesler Way</t>
  </si>
  <si>
    <t>smelly people</t>
  </si>
  <si>
    <t>has not</t>
  </si>
  <si>
    <t>No late policy. No excuses for late buses</t>
  </si>
  <si>
    <t>Orca Card</t>
  </si>
  <si>
    <t>help alot</t>
  </si>
  <si>
    <t>31/32</t>
  </si>
  <si>
    <t>I would like the bus timing to be more reliable</t>
  </si>
  <si>
    <t>The timing of when the bus arrives is unpredictable due to the Fremont bridge</t>
  </si>
  <si>
    <t>It hasn't that I've noticed</t>
  </si>
  <si>
    <t>Academic student employee</t>
  </si>
  <si>
    <t>Subsidized ORCA pass</t>
  </si>
  <si>
    <t>Lower quarterly student fees</t>
  </si>
  <si>
    <t>345, 346 or 40 then 75</t>
  </si>
  <si>
    <t>More busses. Shorter wait times</t>
  </si>
  <si>
    <t>Wait times for the busses because they are late.</t>
  </si>
  <si>
    <t>It has not been affected.</t>
  </si>
  <si>
    <t>Chase bank</t>
  </si>
  <si>
    <t>Lead teller-operations specialist</t>
  </si>
  <si>
    <t>The bus was expected at a certain time and it never came so I had to wait for the next bus after.</t>
  </si>
  <si>
    <t>It would mean that employees have more than one option to get to work.</t>
  </si>
  <si>
    <t>Black and white</t>
  </si>
  <si>
    <t>Metro is still doing a wonderful job, certain circumstances are beyond their control and I understand that.</t>
  </si>
  <si>
    <t>21, 50, 116</t>
  </si>
  <si>
    <t>No bus-only lanes on West Seattle Bridge.</t>
  </si>
  <si>
    <t>Bottlenecks and not enough lanes.</t>
  </si>
  <si>
    <t>Starbucks</t>
  </si>
  <si>
    <t>Parking, free ORCA Card</t>
  </si>
  <si>
    <t>I have one.</t>
  </si>
  <si>
    <t>106, 9, Lightrail</t>
  </si>
  <si>
    <t>less enforcement cops on LR hassling people, esp POC</t>
  </si>
  <si>
    <t>amount of time it takes</t>
  </si>
  <si>
    <t>Haven't noticed any change, w/ the exception of slightly longer commute/more people on transit during viadoom.</t>
  </si>
  <si>
    <t>Small Nonprofit</t>
  </si>
  <si>
    <t>Fund Development Manager</t>
  </si>
  <si>
    <t>7.5</t>
  </si>
  <si>
    <t>That would be incredible. It'd encourage me to ride transit more than I currently do, to cut down on costs.</t>
  </si>
  <si>
    <t>Light rail or direct bus service from within a mile from my home to Downtown Seattle</t>
  </si>
  <si>
    <t>Traffic and gridlock or ride an overcrowded bus where you have to stand every day</t>
  </si>
  <si>
    <t>It hasn’t effected me.</t>
  </si>
  <si>
    <t>Rather not say</t>
  </si>
  <si>
    <t>Account Executive</t>
  </si>
  <si>
    <t>9.5</t>
  </si>
  <si>
    <t>Orca pass or subsidized parking</t>
  </si>
  <si>
    <t>I have that now but bus service is crappy between where I live and Downtown Seattle and my commute would be longer</t>
  </si>
  <si>
    <t>C line, 21</t>
  </si>
  <si>
    <t>A bus that goes down California Ave between Admiral and Alaska junctions that goes downtown. One or two stops on the c line after getting off 99.</t>
  </si>
  <si>
    <t>Distance to bus stop, no east-west buses in South downtown</t>
  </si>
  <si>
    <t>C line route</t>
  </si>
  <si>
    <t>KCCF, Cutters Crabhouse</t>
  </si>
  <si>
    <t>Faculty, server</t>
  </si>
  <si>
    <t>Aft</t>
  </si>
  <si>
    <t>It would be fantastic p</t>
  </si>
  <si>
    <t>I'd love to see electric lime scooters in Seattle</t>
  </si>
  <si>
    <t>Buses more frequent and consistent</t>
  </si>
  <si>
    <t>Bus only comes every 30 minutes and is often very late</t>
  </si>
  <si>
    <t>I’m a student</t>
  </si>
  <si>
    <t>I still wouldn’t use it</t>
  </si>
  <si>
    <t>D, 15, 17, 18 or 44 to 8, 11, 12, or 43</t>
  </si>
  <si>
    <t>More frequent express buses so people aren’t so cramped.</t>
  </si>
  <si>
    <t>No space on the express buses</t>
  </si>
  <si>
    <t>Sound</t>
  </si>
  <si>
    <t>Clinician</t>
  </si>
  <si>
    <t>An extra $1,188 per year.</t>
  </si>
  <si>
    <t>Sounder North</t>
  </si>
  <si>
    <t>Faster train</t>
  </si>
  <si>
    <t>Has not</t>
  </si>
  <si>
    <t>347, 348, or 373</t>
  </si>
  <si>
    <t>Less of the 4500 buses. They aren’t</t>
  </si>
  <si>
    <t>Doesn’t apply to me</t>
  </si>
  <si>
    <t>Whizz Kids Academy</t>
  </si>
  <si>
    <t>Substitute</t>
  </si>
  <si>
    <t>Varies, 5 hours</t>
  </si>
  <si>
    <t>As a sub no when I worked FT half of orca</t>
  </si>
  <si>
    <t>Helpful</t>
  </si>
  <si>
    <t>Keep the Convention stop at Pine after buses out of tunnel</t>
  </si>
  <si>
    <t>Quicker public transit options</t>
  </si>
  <si>
    <t>It has not changed</t>
  </si>
  <si>
    <t>Dept. of Veterans Affairs</t>
  </si>
  <si>
    <t>Social Worker</t>
  </si>
  <si>
    <t>Free parking, partial reimbursement for Orca Card</t>
  </si>
  <si>
    <t>I would take the bus but would need to take 2 buses and it would take over an hour to get from my home to my place of employment.</t>
  </si>
  <si>
    <t>Dedicated bus lanes downtown and improved bus tracking GPS and more parking at the public transport stations</t>
  </si>
  <si>
    <t>Traffic and uncertainty of bus arrival/departure times</t>
  </si>
  <si>
    <t>Expediters</t>
  </si>
  <si>
    <t>Configuration engineer</t>
  </si>
  <si>
    <t>I have it</t>
  </si>
  <si>
    <t>131, 101, 105, 240, F Line, 560E</t>
  </si>
  <si>
    <t>On time service and more frequent and later service on the 131.</t>
  </si>
  <si>
    <t>Waiting up to 30 mins at uncovered stops with no seats</t>
  </si>
  <si>
    <t>Saars</t>
  </si>
  <si>
    <t>PIC</t>
  </si>
  <si>
    <t>Ufcw</t>
  </si>
  <si>
    <t>My last job was on Mercer Island and the 550/554 were often late leading to points and write ups</t>
  </si>
  <si>
    <t>Going to work could actually put money in my pocket!</t>
  </si>
  <si>
    <t>Orca machines need to accept more change AT LEAST up to $5.</t>
  </si>
  <si>
    <t>More frequent busses</t>
  </si>
  <si>
    <t>WWaiting in traffic</t>
  </si>
  <si>
    <t>Some construction reroutes</t>
  </si>
  <si>
    <t>Joli</t>
  </si>
  <si>
    <t>Kitchen worker</t>
  </si>
  <si>
    <t>Told not to be late</t>
  </si>
  <si>
    <t>More money for me</t>
  </si>
  <si>
    <t>Rapid Ride C, Link Light Rail from Downtown to UW</t>
  </si>
  <si>
    <t>More buses from West Seattle. In early morning commutes the buses are very crowded.</t>
  </si>
  <si>
    <t>It is not tough. I wish I had one mode of transportation to get to work. Such as a bus from West Seattle to UW or Link Light rail from WS to UW.</t>
  </si>
  <si>
    <t>The bus no longer goes on the viaduct so it seems to take a bit longer to weave its way through downtown Seattle.</t>
  </si>
  <si>
    <t>It would be fantastic! It is a big chunk out of my paycheck to pay for the ORCA card.</t>
  </si>
  <si>
    <t>Link Rail</t>
  </si>
  <si>
    <t>For gosh sakes, CLEAN THE TUNNEL ENTRANCE on the North side of Pine St (between 4th and 3rd), disgusting stains on the escalator for over a year along with bird droppings.  funny, the side with the store attached seem to see more cleaning than this one...</t>
  </si>
  <si>
    <t>Minimal service information in the tunnel about trains other than the 2-minute arrival notice (newer stations have times till next train)</t>
  </si>
  <si>
    <t>Advarra</t>
  </si>
  <si>
    <t>IRB Coordinator</t>
  </si>
  <si>
    <t>Time!</t>
  </si>
  <si>
    <t>Too late or early</t>
  </si>
  <si>
    <t>I don't work right now bcuz I'm disabled</t>
  </si>
  <si>
    <t>Food service/cashier</t>
  </si>
  <si>
    <t>30_35</t>
  </si>
  <si>
    <t>That would be cool</t>
  </si>
  <si>
    <t>Not right now thanks</t>
  </si>
  <si>
    <t>1, 2, 8, 13, D, 24, 19, 33</t>
  </si>
  <si>
    <t>More consistent/timely routes</t>
  </si>
  <si>
    <t>Inconsistency in routes, which causes overcrowding</t>
  </si>
  <si>
    <t>Product Developer</t>
  </si>
  <si>
    <t>$100 toward any commuter service (parking, Uber/Lyft, ORCA pass, etc.)</t>
  </si>
  <si>
    <t>It would save me $25/month - and my employer $100/month per employee enrolled in a commuter service!</t>
  </si>
  <si>
    <t>More direct bussing options</t>
  </si>
  <si>
    <t>The length! When I bus it is an hour plus, which means it is so much easier/shorter to drive</t>
  </si>
  <si>
    <t>Traffic on I-5 seems to be heavier</t>
  </si>
  <si>
    <t>Refugee Women’s Alliance</t>
  </si>
  <si>
    <t>Elementary Program Coordinator</t>
  </si>
  <si>
    <t>I would bus more!!!</t>
  </si>
  <si>
    <t>545 257 311 light rail</t>
  </si>
  <si>
    <t>not get rid of the montlake flyer stop.  bring the route 43!!!!</t>
  </si>
  <si>
    <t>walking from the light rail to home</t>
  </si>
  <si>
    <t>federal government</t>
  </si>
  <si>
    <t>librarian</t>
  </si>
  <si>
    <t>transit voucher</t>
  </si>
  <si>
    <t>I already get a bus pass, so that seems like plenty for me.</t>
  </si>
  <si>
    <t>Safer bike lanes, repairing potholes in intersections!!</t>
  </si>
  <si>
    <t>Roads are in bad shape!</t>
  </si>
  <si>
    <t>Hasn't really!</t>
  </si>
  <si>
    <t>Public schools and Hugo House (arts nonprofit)</t>
  </si>
  <si>
    <t>Creative writing instructor</t>
  </si>
  <si>
    <t>3-5</t>
  </si>
  <si>
    <t>15-25</t>
  </si>
  <si>
    <t>It would be fantastic--- on rainy days it'd be great to have the bus as an easy option.</t>
  </si>
  <si>
    <t>You're a great organization, rock on :)</t>
  </si>
  <si>
    <t>9, 7, light rail</t>
  </si>
  <si>
    <t>#9 bus for more hours of the day, more space on light rail</t>
  </si>
  <si>
    <t>More bus delays</t>
  </si>
  <si>
    <t>It would save me $30/month. I already use my subsidized orca daily</t>
  </si>
  <si>
    <t>Female/genderqueer</t>
  </si>
  <si>
    <t>3rd and bell to Westlake.</t>
  </si>
  <si>
    <t>No improvements. My commute is solid.</t>
  </si>
  <si>
    <t>It would be very helpful in my life. It is expensive to live in seattle and I make ok money but I don’t feel like it is a lot. Saving money on a bus pass means being able to pay more on student loans or into savings. I believe it is set to be free in June 2019.</t>
  </si>
  <si>
    <t>I do not prefer to drive. I really enjoy public transportation and depend on it in my every day life. For work, to see friends and family, go to appointments or classes.</t>
  </si>
  <si>
    <t>Capitol hill</t>
  </si>
  <si>
    <t>Bellevue</t>
  </si>
  <si>
    <t>Drive from home to Lincoln Square to drop off wife at work.  Drive to NE 20th and 84th.  Take 271 to UW.  Tale light rail to Capitol Hill.  Walk 3/4 mile to work.</t>
  </si>
  <si>
    <t>Single bus or train from Clyde Hill area to Capitol Hill.</t>
  </si>
  <si>
    <t>My commute is complicated.  I drop my wife off at work.  I drop my dog off at my parents.  I walk to bus stop.  I take a bus.  I take a train.   I walk to work.  I don't mind the duration.  I just wish I could get on a transport and stay there my whole commute.</t>
  </si>
  <si>
    <t>TeachTown</t>
  </si>
  <si>
    <t>8 - 9 hours</t>
  </si>
  <si>
    <t>It would save me $130 per month.</t>
  </si>
  <si>
    <t>My wife and I are hoping to adopt a child. If you know somebody who is an expectant mother tell them about the us.</t>
  </si>
  <si>
    <t>Bus 125 &amp; light rail</t>
  </si>
  <si>
    <t>Address many decencies of the bus 125 route</t>
  </si>
  <si>
    <t>Waiting for the 125 downtown</t>
  </si>
  <si>
    <t>Wait times for 125 weeks increased</t>
  </si>
  <si>
    <t>Burke Museum</t>
  </si>
  <si>
    <t>Collection Manager</t>
  </si>
  <si>
    <t>A lot</t>
  </si>
  <si>
    <t>27</t>
  </si>
  <si>
    <t>Updates to snow/construction routes more easily accessible!</t>
  </si>
  <si>
    <t>Re-routes, wait times and full buses</t>
  </si>
  <si>
    <t>More often delayed</t>
  </si>
  <si>
    <t>Harborview</t>
  </si>
  <si>
    <t>Resident</t>
  </si>
  <si>
    <t>65</t>
  </si>
  <si>
    <t>Late to work during snow days and punished</t>
  </si>
  <si>
    <t>Awesome</t>
  </si>
  <si>
    <t>Light rail and 271</t>
  </si>
  <si>
    <t>The 271 should be a larger, articulated bus. The light rail to Bellevue will be a significant help.</t>
  </si>
  <si>
    <t>Amount of time, overcrowded buses</t>
  </si>
  <si>
    <t>It hasn’t much</t>
  </si>
  <si>
    <t>Expedia Group</t>
  </si>
  <si>
    <t>Systems Engineer</t>
  </si>
  <si>
    <t>It is a major benefit for me</t>
  </si>
  <si>
    <t>304, 5, 355</t>
  </si>
  <si>
    <t>More express routes and more times (304 especially)</t>
  </si>
  <si>
    <t>The extra time it adds to my work day</t>
  </si>
  <si>
    <t>It hasn't been too noticeably different.</t>
  </si>
  <si>
    <t>Subsidized ORCA pass (apprx $20/month out of pocket for me), also the emergency ride home service</t>
  </si>
  <si>
    <t>Wouldn't affect me very much and I'm happy to contribute towards it since I'm saving so much by not driving</t>
  </si>
  <si>
    <t>It would be awesome if there was a publically-funded bike share. I often use LimeBike to get between light rail and work/home, but it gets expensive if I do it too much.</t>
  </si>
  <si>
    <t>Time - it's about 50-60 minutes door-to-door, which takes almost 2 hours out of my day.</t>
  </si>
  <si>
    <t>It would mean I wouldn't have to pay anything for transportation, which would be AWESOME</t>
  </si>
  <si>
    <t>14, 60</t>
  </si>
  <si>
    <t>more direct route</t>
  </si>
  <si>
    <t>bus frequency. Don't like waiting 15 mins sometimes.</t>
  </si>
  <si>
    <t>PlayEveryWare</t>
  </si>
  <si>
    <t>It would help, but not a big impact on a finances</t>
  </si>
  <si>
    <t>40/45/5/355</t>
  </si>
  <si>
    <t>The 5 and 45 doesn’t connect well on corner on greenwood/85. I miss the bus often just across the street/ less than 2min</t>
  </si>
  <si>
    <t>Connections are a problem</t>
  </si>
  <si>
    <t>I have noticed 
I stay mostly north Ballard/ greenwood/ Holman</t>
  </si>
  <si>
    <t>Northwest center for kids Greenwood</t>
  </si>
  <si>
    <t>Teacher asssitant</t>
  </si>
  <si>
    <t>5 or 9 hours depends</t>
  </si>
  <si>
    <t>24-32hrs per week</t>
  </si>
  <si>
    <t>Sight impaired and hard of hearing passenger</t>
  </si>
  <si>
    <t>212,218,62</t>
  </si>
  <si>
    <t>Making connections</t>
  </si>
  <si>
    <t>CRAB</t>
  </si>
  <si>
    <t>Data Management Supervisor</t>
  </si>
  <si>
    <t>They do now</t>
  </si>
  <si>
    <t>Reliability</t>
  </si>
  <si>
    <t>545 has too many stops in Seattle. The bus lane on 520 should always be on the left lane</t>
  </si>
  <si>
    <t>No problem yet.</t>
  </si>
  <si>
    <t>Big Tech in the Eastside</t>
  </si>
  <si>
    <t>Code monkey</t>
  </si>
  <si>
    <t>Build more trains and dedicated bus lanes</t>
  </si>
  <si>
    <t>245 B</t>
  </si>
  <si>
    <t>Having the ability to scan payment from an app on your phone and better timing of routes</t>
  </si>
  <si>
    <t>Wait times between busses</t>
  </si>
  <si>
    <t>No affect</t>
  </si>
  <si>
    <t>Rudy’s Barbershop</t>
  </si>
  <si>
    <t>Stylist</t>
  </si>
  <si>
    <t>Six</t>
  </si>
  <si>
    <t>A huge savings that I can use to pay off debt</t>
  </si>
  <si>
    <t>I enjoy taking the bus and sometimes combine biking as well. I appreciate that many drivers are friendly and helpful. Looking forward to the completion of the light rail</t>
  </si>
  <si>
    <t>More three car trains</t>
  </si>
  <si>
    <t>Crowded, especially going home on game days</t>
  </si>
  <si>
    <t>They do, and it's huge. I love it. It helps me not only be a good employee, but also a good environmental steward and it helps me be in my non-work life, since I often use it outside of my commute.</t>
  </si>
  <si>
    <t>76 316 26</t>
  </si>
  <si>
    <t>Roosevelt light rail</t>
  </si>
  <si>
    <t>Crowding on busses</t>
  </si>
  <si>
    <t>Intel Corporation</t>
  </si>
  <si>
    <t>Deep Learning Software Engineer</t>
  </si>
  <si>
    <t>Orca funds</t>
  </si>
  <si>
    <t>No difference</t>
  </si>
  <si>
    <t>Expanding the light rail system is great, but it’s really expensive and takes ages; I don’t understand why. It seems like we as a country used to be able to do these things faster...</t>
  </si>
  <si>
    <t>67/65</t>
  </si>
  <si>
    <t>A bus stop closer to my home that gets me where I want to go; currently I walk 10 minutes to catch the 67. I could catch a closer bus, but that means my commute would involve a transfer, which I would rather avoid.</t>
  </si>
  <si>
    <t>Walking 10 minutes to get to the bus</t>
  </si>
  <si>
    <t>Seattle Children’s Hospital</t>
  </si>
  <si>
    <t>Pediatric Mental Health Specialist</t>
  </si>
  <si>
    <t>$5/month ORCA card, and a $4.50 transportation bonus every day I commute to work via public transit</t>
  </si>
  <si>
    <t>Not much change; my current unlimited ORCA card is only $5/month</t>
  </si>
  <si>
    <t>Link rail UW to Capitol Hill</t>
  </si>
  <si>
    <t>SPEED UP when the UD station will open, make it THIs yeAR! Also please run the link rail at least ONE FULL HOUR past bar close time, through 3 or 330 AM - otherwise you are literally encouraging drunk driving you morons</t>
  </si>
  <si>
    <t>That it doesn't come and go every three minutes - ten minutes between trains is too long - also it needs to last ONE TO TWO HOURS PAST BAR CLOSE TIME</t>
  </si>
  <si>
    <t>SCC</t>
  </si>
  <si>
    <t>IT DIDn"T COME AND GO OFTEN ENOUGH TEN MINUTES IS NOT OFTEN ENOUGH</t>
  </si>
  <si>
    <t>THE WORLD</t>
  </si>
  <si>
    <t>Demigrrl</t>
  </si>
  <si>
    <t>Mixed</t>
  </si>
  <si>
    <t>More busses that go all they way. Makes my commute longer when I have to get off bus and then get on another that’s the same bus</t>
  </si>
  <si>
    <t>The crowd, anxiety</t>
  </si>
  <si>
    <t>Childcare Center</t>
  </si>
  <si>
    <t>Lead teacher</t>
  </si>
  <si>
    <t>9 1/2</t>
  </si>
  <si>
    <t>Orca. I don’t use it. My apartment complex comes with a pass</t>
  </si>
  <si>
    <t>My apartment complex does. I have saved SOO much money</t>
  </si>
  <si>
    <t>More frequent buses so they aren’t as crowded. Often we’ll get denied to board by multiple drivers in a row, making wait times at bus stops unreliable</t>
  </si>
  <si>
    <t>Cars running red lights and blocking intersections during walk lights</t>
  </si>
  <si>
    <t>It hasn’t for me</t>
  </si>
  <si>
    <t>I have not used mine at all yet because I would rather walk than take any of the buses during the work week. But I would use it to ride to the airport for free to avoid long term parking there.</t>
  </si>
  <si>
    <t>Sound 554</t>
  </si>
  <si>
    <t>Frequency.  Real bus shelters, seats, lights, dry, enough seats to go around.</t>
  </si>
  <si>
    <t>Standing (pacing) in the wind and rain and waiting.  The 30 minute over hills walk to the bus stop that invariably leaves me hot and sweaty.</t>
  </si>
  <si>
    <t>Not directly.</t>
  </si>
  <si>
    <t>My self.</t>
  </si>
  <si>
    <t>Cheapest artist available.</t>
  </si>
  <si>
    <t>Six.</t>
  </si>
  <si>
    <t>Not relevant.</t>
  </si>
  <si>
    <t>C Line, 55, 116</t>
  </si>
  <si>
    <t>More 116s</t>
  </si>
  <si>
    <t>Sometimes at really peak hours the C Line is too full to get on</t>
  </si>
  <si>
    <t>Maybe 2 minutes longer</t>
  </si>
  <si>
    <t>MD Clarity</t>
  </si>
  <si>
    <t>Data Engineer</t>
  </si>
  <si>
    <t>Puget Pass or a parking spot, you get to choose</t>
  </si>
  <si>
    <t>Already have it, I love it</t>
  </si>
  <si>
    <t>Traffic in Bellevue, express Bus from Seattle (Union Station) to Bellevue.  It’s still more time effective to drive vs bus.</t>
  </si>
  <si>
    <t>Stop and go traffic, the 405</t>
  </si>
  <si>
    <t>Freiheit Architecture</t>
  </si>
  <si>
    <t>Orca card, paid garage space, alternative transportation stipend, reimbursed 520 tolls</t>
  </si>
  <si>
    <t>more predictable bus schedule, safer biking</t>
  </si>
  <si>
    <t>unreliable bus times</t>
  </si>
  <si>
    <t>62 or 76</t>
  </si>
  <si>
    <t>more frequent outside of most people’s commuter hours, i work at 5 am or 11:30 am. More routes extending out of the downtown seattle area.</t>
  </si>
  <si>
    <t>that there’s usually only one bus that gets me there very early or too late. Not frequent enough outside of 7am/5pm</t>
  </si>
  <si>
    <t>it hasn’t been affected</t>
  </si>
  <si>
    <t>Diva Espresso</t>
  </si>
  <si>
    <t>Barista</t>
  </si>
  <si>
    <t>6-8 hours a day</t>
  </si>
  <si>
    <t>38-42</t>
  </si>
  <si>
    <t>When i’m relying on only one bus because there aren’t many available times when i’m trying to commute, if that bus is late, or early and i miss it, it severly throws off me reliably getting to work on time. I’m told i should come in earlier if i’m worried, but that means getting to work an hour and a half early or more.</t>
  </si>
  <si>
    <t>i spend around $250 or more a month on transportation for work alone, so it would take a huge load off. I’d save money and getting around the city would be so much more accessible</t>
  </si>
  <si>
    <t>I work 7 days a week to afford living near greenlake and commute to pioneer square, if i didn’t have to have the added expense of commuting while living downtown, i could afford it more easily and eliminate a usually 30-40 minute commute. And be more centrally located to where i spend all of my time. Public Transportation being more accesible in price would legitimately change the way that i could live my life in several ways.</t>
  </si>
  <si>
    <t>36 and C line</t>
  </si>
  <si>
    <t>More consistent bus timings. A single route from Beacon Hill to South Lake Union</t>
  </si>
  <si>
    <t>Unpredictability of how long it will take. Can be 30-50 mins depending on bus timings and traffic</t>
  </si>
  <si>
    <t>I missed a meeting</t>
  </si>
  <si>
    <t>Orca card, rideshare reimbursement</t>
  </si>
  <si>
    <t>Safer bike lanes! Even on Roosevelt Ave., which has a fantastic bike lane, I've seen cyclists get hit by turning cars multiple times (while the cyclists were in the bike lane). It's so unsafe!</t>
  </si>
  <si>
    <t>Again, I'm most afraid of cars not checking their blind spot during rush hour. Toughest thing about my commute is the fear of getting hit by a car.</t>
  </si>
  <si>
    <t>University of Washington, Seattle</t>
  </si>
  <si>
    <t>Teaching Assistant</t>
  </si>
  <si>
    <t>I'm a student and I'm required to pay for this as part of my tuition.</t>
  </si>
  <si>
    <t>Whidbey island</t>
  </si>
  <si>
    <t>Ferry</t>
  </si>
  <si>
    <t>Rail commuter options from mukilteo to Seattle, more frequent rail service including weekend service for sounder train</t>
  </si>
  <si>
    <t>Distance combined with water crossing</t>
  </si>
  <si>
    <t>I try not to go downtown anymore after the viaduct went down, 99 was my favorite</t>
  </si>
  <si>
    <t>Mktg</t>
  </si>
  <si>
    <t>Commuters insurance</t>
  </si>
  <si>
    <t>I would take more transit when in the city to avoid parking and traffic</t>
  </si>
  <si>
    <t>Route 44, Link Light Rail, Rapid Ride F Line</t>
  </si>
  <si>
    <t>More frequent 44 routes during peak hours. The 44 from U District to Ballard always gets super crowded around 6PM when people getting off the Light Rail and UW students get on. There seems to be a lot more routes that come more frequently but don't seemed to be used as often by riders. The 44 from Ballard to U District is also super crowded during Morning Rush Hour. Honestly, maybe it would be cool if that route became a Rapid Ride or if there was a dedicated bus lane on 45th between Stonewall and I-5.</t>
  </si>
  <si>
    <t>Just the amount of time going back and forth and sitting down for a super long time. Commuting is just draining sometimes and I spend about 3 hours in total everyday commuting. Partly that's my fault. I do AmeriCorps and I work in Burien but I live with my family in Wallingford. Maybe that's also not my fault because AmeriCorps folks make so little money. Regardless the commute is just exhausting by the end of the week.</t>
  </si>
  <si>
    <t>Frankly it hasn't. Honestly I can't tell a difference. Maybe the 44 and the Light Rail are a little more crowded but its been completely fine. I usually leave my house at 6am but occasionally I leave at 8am and there are always tons of cars lining ip on 45th trying to get on 45th which totally slows down the 44.</t>
  </si>
  <si>
    <t>AmeriCorps</t>
  </si>
  <si>
    <t>AmeriCorps College Coach</t>
  </si>
  <si>
    <t>9 and 1/2</t>
  </si>
  <si>
    <t>Free ORCA CARD!!</t>
  </si>
  <si>
    <t>Less cars on roadway. I have to haul for work so transit is often not an option, but having those who could utilize transit off the road would be good.</t>
  </si>
  <si>
    <t>Getting to the freeway.</t>
  </si>
  <si>
    <t>It's gotten better.</t>
  </si>
  <si>
    <t>Self Employed</t>
  </si>
  <si>
    <t>Between 5 and 14</t>
  </si>
  <si>
    <t>between 30 and 80</t>
  </si>
  <si>
    <t>I have made it late to a gig in South County and was asked not to return to that location.</t>
  </si>
  <si>
    <t>Inner city transit would be much easier for me.</t>
  </si>
  <si>
    <t>Please add Alaska Native/Native American to the race option.</t>
  </si>
  <si>
    <t>The buses are often too crowded and have to pass by</t>
  </si>
  <si>
    <t>Where I catch my bus on 3rd and Pike always feels very unsafe</t>
  </si>
  <si>
    <t>Dark Light Design</t>
  </si>
  <si>
    <t>Lighting Designer</t>
  </si>
  <si>
    <t>Getting in at unreliable times makes me miss meetings which is unacceptable to my boss. When the buses are overcrowded and have to pass by and I have to wait for the next, there is no preparing for that.</t>
  </si>
  <si>
    <t>Better drivers</t>
  </si>
  <si>
    <t>Bad drivers going 40 mph in the left lane</t>
  </si>
  <si>
    <t>Slu</t>
  </si>
  <si>
    <t>Claim</t>
  </si>
  <si>
    <t>Not much but it wouyhelp friends</t>
  </si>
  <si>
    <t>Less congestion, less people using bus lane, less people honking.</t>
  </si>
  <si>
    <t>People in other cars do dangerous things to get around traffic. More police/sheriff presence on 99N between 8-10 am would be beneficial.</t>
  </si>
  <si>
    <t>It’s still the same - about 45-60 minutes from Burien/South Park área to downtown.</t>
  </si>
  <si>
    <t>It would mean that I take the light rail or bus to get to the city.</t>
  </si>
  <si>
    <t>Less dog poop</t>
  </si>
  <si>
    <t>There is no convenient bus route so options are walking or biking up big hills and partially through a traffic heavy area</t>
  </si>
  <si>
    <t>I need to go downtown a couple of times a week after work. I started walking instead of bussing because I thought the traffic might be worse. I've gotten stuck in traffic on the buss and missed appointments in the past.</t>
  </si>
  <si>
    <t>I might consider moving farther from work for cheaper rent if there were good transportation options</t>
  </si>
  <si>
    <t>This form does not provide good options for people with mixed race or for people who do not identify as "male", "female" or "other. Nobody should be asked to "other" themselves on form. A free text box for these questions would be better.</t>
  </si>
  <si>
    <t>Better bus service</t>
  </si>
  <si>
    <t>More traffic earlier</t>
  </si>
  <si>
    <t>State of Washington</t>
  </si>
  <si>
    <t>Bank Examiner</t>
  </si>
  <si>
    <t>Mileage and parking reimbursement</t>
  </si>
  <si>
    <t>One is provided</t>
  </si>
  <si>
    <t>Kirkland does not need another 405 station.  We need more bus access!</t>
  </si>
  <si>
    <t>less cars, more frequent buses</t>
  </si>
  <si>
    <t>just the fact that it's too long</t>
  </si>
  <si>
    <t>Not at all. Glad it's gone.</t>
  </si>
  <si>
    <t>software engineer</t>
  </si>
  <si>
    <t>38-40</t>
  </si>
  <si>
    <t>They already do. If I lost it I'd be mad.</t>
  </si>
  <si>
    <t>E line, 3</t>
  </si>
  <si>
    <t>Less crowded busses</t>
  </si>
  <si>
    <t>Not much, really</t>
  </si>
  <si>
    <t>Lab assistant</t>
  </si>
  <si>
    <t>I pay $50 per month for bus pass.</t>
  </si>
  <si>
    <t>More money in my paycheck</t>
  </si>
  <si>
    <t>smallar and more frequent downtown bus system.</t>
  </si>
  <si>
    <t>pedestrians, a big reason of traffic is having pedestrian walk light being on at the same time with vehicles. it must be like california ave. junction at west seattle. all sides walk at the same time so the vehicles can keep a flow without a stop.</t>
  </si>
  <si>
    <t>slightly better</t>
  </si>
  <si>
    <t>nothing. because it'd take me longer and inconvenient times.</t>
  </si>
  <si>
    <t>Cite traffic violations on battery Street.</t>
  </si>
  <si>
    <t>Blocking problems on battery Street occasionally.</t>
  </si>
  <si>
    <t>Pass</t>
  </si>
  <si>
    <t>Accountant</t>
  </si>
  <si>
    <t>I love it!</t>
  </si>
  <si>
    <t>Faster bus service in Kenmore - the bus from my house to the 372 is infrequent, so I end up needing to drive. Also later bus service- I can't take the bus if I have a meeting that ends after 7 pm.</t>
  </si>
  <si>
    <t>Driving SUCKS. Seattle drivers are terrible. They drive either way too slow or way too fast. They don't merge properly. And the speed limit on Bothell Way/Lake City Way is sloooooow.</t>
  </si>
  <si>
    <t>I have 3 jobs, sometimes more. R+E Cycles, 350 Seattle, and Moisture Festival somewhat consitently pay me.</t>
  </si>
  <si>
    <t>See above- organizer, bookkeeper, booking assistant, plus random other things sometimes.</t>
  </si>
  <si>
    <t>I would certainly drive a whole lot less.</t>
  </si>
  <si>
    <t>Already on the email list, y'all do great work!! Keep it up. Glad to help where I can, like sharing info with folks I know.</t>
  </si>
  <si>
    <t>Traffic lights that take pedestrians into account</t>
  </si>
  <si>
    <t>Drivers who aren't paying attention</t>
  </si>
  <si>
    <t>Liberty Mutual Insurance</t>
  </si>
  <si>
    <t>Before tax Orca Pass</t>
  </si>
  <si>
    <t>E rapid ride</t>
  </si>
  <si>
    <t>More predictable and evenly spaced bus schedule</t>
  </si>
  <si>
    <t>Unpredictability, overcrowding</t>
  </si>
  <si>
    <t>No change, slightly slower downtown</t>
  </si>
  <si>
    <t>Data librarian</t>
  </si>
  <si>
    <t>Upass</t>
  </si>
  <si>
    <t>It would be dope</t>
  </si>
  <si>
    <t>Better/ more parking for transit users.</t>
  </si>
  <si>
    <t>Drivers who should not be driving. So many missed accidents that I have lost count.</t>
  </si>
  <si>
    <t>The West Seattle bridge is amazingly clogged.</t>
  </si>
  <si>
    <t>Cintas</t>
  </si>
  <si>
    <t>Sales Director</t>
  </si>
  <si>
    <t>While taking the bus from Auburn to Bellevue, the bus was constantly late, getting me into trouble.</t>
  </si>
  <si>
    <t>That would be awesome.</t>
  </si>
  <si>
    <t>More bike lanes, fix the bike lane speed bumps on 520 bridge</t>
  </si>
  <si>
    <t>Living so far from work</t>
  </si>
  <si>
    <t>Free orca card, neighborhood connector buses, 520 bike shuttle</t>
  </si>
  <si>
    <t>545, 541, Link</t>
  </si>
  <si>
    <t>More direct routing, more bus lanes</t>
  </si>
  <si>
    <t>The amount of time it takes to go a relatively short distance</t>
  </si>
  <si>
    <t>They already do this. It’s great because it makes it easy to take public transit even when not commuting</t>
  </si>
  <si>
    <t>44 to D line</t>
  </si>
  <si>
    <t>when buses arrive late causing me to miss the transfer</t>
  </si>
  <si>
    <t>Merrick, Hofstedt &amp; Lindsay, P.S.</t>
  </si>
  <si>
    <t>File clerk</t>
  </si>
  <si>
    <t>57</t>
  </si>
  <si>
    <t>a subsidized unlimited monthly Orca pass</t>
  </si>
  <si>
    <t>Everything! I wouldn't have to stress about bus fares and finding the cheapest route (ie avoiding Sound transit and LINK) and would be able to enjoy Seattle outside of work.</t>
  </si>
  <si>
    <t>545, D</t>
  </si>
  <si>
    <t>Elimination of fare enforcement, reliable Rapid Ride wifi</t>
  </si>
  <si>
    <t>No shelter at 4th &amp; Pine stop</t>
  </si>
  <si>
    <t>Paizo Inc.</t>
  </si>
  <si>
    <t>Warehouse</t>
  </si>
  <si>
    <t>It would mean I could afford more food per week!</t>
  </si>
  <si>
    <t>I have no bus service that can get me to northeast Seattle from queen anne in under 100 minutes</t>
  </si>
  <si>
    <t>Driving myself. I wish I could take transit!</t>
  </si>
  <si>
    <t>No change actually.</t>
  </si>
  <si>
    <t>Washington State Department of Health</t>
  </si>
  <si>
    <t>Epidemiologist</t>
  </si>
  <si>
    <t>WFSE</t>
  </si>
  <si>
    <t>Free unlimited ORCA Card</t>
  </si>
  <si>
    <t>They already do and I am grateful</t>
  </si>
  <si>
    <t>Park and rides</t>
  </si>
  <si>
    <t>Improved slightly</t>
  </si>
  <si>
    <t>Consulting firm</t>
  </si>
  <si>
    <t>Better bike lanes. More light rail stops north of Northgate</t>
  </si>
  <si>
    <t>Disconnected bike lanes. Lack of bike infrastructure in places.</t>
  </si>
  <si>
    <t>Edmonds Community College</t>
  </si>
  <si>
    <t>6-10</t>
  </si>
  <si>
    <t>I would love it</t>
  </si>
  <si>
    <t>Link Light Rail, Route 12</t>
  </si>
  <si>
    <t>I would like to see more bus-only lanes along Madison to keep routes running more smoothly. Traffic created by drivers can often cause delays.</t>
  </si>
  <si>
    <t>Sometimes bus stops have no shelters, or the existing shelters are filled with trash. This can be a problem when it's raining.</t>
  </si>
  <si>
    <t>My commute hasn't changed very much. Occasionally congestion heading from downtown towards I-5 can slow down my bus route.</t>
  </si>
  <si>
    <t>WSP USA</t>
  </si>
  <si>
    <t>Assistant Transportation Engineer</t>
  </si>
  <si>
    <t>My employer offers a subsidized orca card for app staff.</t>
  </si>
  <si>
    <t>Having a free ORCA pass would help me to save money and put more cash towards paying off student loans.</t>
  </si>
  <si>
    <t>Better sidewalks and pedestrian crossing safety measures</t>
  </si>
  <si>
    <t>Being nearly hit by cars who dont pay attention</t>
  </si>
  <si>
    <t>Value Village</t>
  </si>
  <si>
    <t>Community Donation Manager</t>
  </si>
  <si>
    <t>I'd have more freedom to do errands before work without worrying about being on tim</t>
  </si>
  <si>
    <t>106, 550</t>
  </si>
  <si>
    <t>Faster service, more direct routes</t>
  </si>
  <si>
    <t>It takes so much time. 106 is unreliable</t>
  </si>
  <si>
    <t>Hasn't changed much</t>
  </si>
  <si>
    <t>Light Rail from Columbia City to Westlake Station</t>
  </si>
  <si>
    <t>Station that isn't so exposed to the weather, whether cold, windy or sun in your face. Tapper consoles that didn't repeatedly reject your card, certain cards, or seem to malfunction.</t>
  </si>
  <si>
    <t>It's pretty great. The wait to get across MLK to the station can be interminable, especially when you see the train coming. Wish there were more bike racks. But can't complain really.</t>
  </si>
  <si>
    <t>Technical Project Manager</t>
  </si>
  <si>
    <t>Subsidized orca pass and additional subsidy for commuting.</t>
  </si>
  <si>
    <t>In my case, they basically due and it's a great thing. I wish everyone could have access to one.</t>
  </si>
  <si>
    <t>They/Them</t>
  </si>
  <si>
    <t>Link light rail and 550 bus</t>
  </si>
  <si>
    <t>The 550 is about to move out of the tunnel.  I would like to see a stop that is closer to international district then 2nd and Yesler.</t>
  </si>
  <si>
    <t>The time that it takes.  My commute is typically an hour in the morning and 1.5 hrs in the evening.  This will only get longer when the buses move out of the tunnel.</t>
  </si>
  <si>
    <t>It has gotten longer, especially in the morning, by 10-15 minutes on average.</t>
  </si>
  <si>
    <t>Puget Sound Energy</t>
  </si>
  <si>
    <t>Free monthly orca card pass</t>
  </si>
  <si>
    <t>It has been nice to have the orca pass, but as transit gets worse I'm planning to switching to driving everyday, and giving up my orca card for a parking pass.</t>
  </si>
  <si>
    <t>Add transit and traffic get worse it is pushing me into driving everyday, which really sucks since I bought my house to be close to light rail and my work or right near a transit center</t>
  </si>
  <si>
    <t>Link or FHSC</t>
  </si>
  <si>
    <t>Better Link/FHSC frequency</t>
  </si>
  <si>
    <t>none really</t>
  </si>
  <si>
    <t>nada</t>
  </si>
  <si>
    <t>king county govt</t>
  </si>
  <si>
    <t>intern</t>
  </si>
  <si>
    <t>25</t>
  </si>
  <si>
    <t>free bus pass</t>
  </si>
  <si>
    <t>link</t>
  </si>
  <si>
    <t>more frequent trains, less crowded trains</t>
  </si>
  <si>
    <t>waiting in the cold and rain for the train</t>
  </si>
  <si>
    <t>research engineer</t>
  </si>
  <si>
    <t>It would be great; I would appreciate the savings and could encourage others I work with to take transit</t>
  </si>
  <si>
    <t>curb cuts on sidewalk</t>
  </si>
  <si>
    <t>not noticeably</t>
  </si>
  <si>
    <t>professor</t>
  </si>
  <si>
    <t>I don't buy the UPass. It would be more convenient to have a combined Husky card and Orca card. I would probably take more marginal transit rides.</t>
  </si>
  <si>
    <t>Primarily Link Light Rail, also 36</t>
  </si>
  <si>
    <t>Walking downtown is difficult because of congestion. More bus only lanes</t>
  </si>
  <si>
    <t>Drivers blocking the box when trying to enter the crosswalk</t>
  </si>
  <si>
    <t>N/A so far</t>
  </si>
  <si>
    <t>Catholic Community Services of Western Washington</t>
  </si>
  <si>
    <t>Case Manager</t>
  </si>
  <si>
    <t>I have been late to appointments with clients, and they have been later for their appointment with me. These people already have barriers to accessing the services they need.</t>
  </si>
  <si>
    <t>Only the ability to purchase a transit pass with pre-tax dollars</t>
  </si>
  <si>
    <t>Would significantly help offset my low wage</t>
  </si>
  <si>
    <t>Faster freeway times</t>
  </si>
  <si>
    <t>Slowdowns</t>
  </si>
  <si>
    <t>Talgo Inc</t>
  </si>
  <si>
    <t>Inventory specialist</t>
  </si>
  <si>
    <t>Unlimited mobility</t>
  </si>
  <si>
    <t>Usually the 12, sometimes Link or the 1st Hill Streetcar.</t>
  </si>
  <si>
    <t>Ban cars. Barring that, protected bike lanes and true BRT.</t>
  </si>
  <si>
    <t>Aggressive driving. I just want to cross the street without being borne down on by 4000hp vehicles.</t>
  </si>
  <si>
    <t>It hasn’t except that crossing Columbia on the west side of 2nd Ave is so much less hostile to pedestrians with the ramp gone.</t>
  </si>
  <si>
    <t>Washington Bike Law</t>
  </si>
  <si>
    <t>3-8. Varies a lot.</t>
  </si>
  <si>
    <t>15-35. Varies a lot</t>
  </si>
  <si>
    <t>It would mean at least $100 in discretionary $ back to me. I’d also probably venture farther afield on weekends.</t>
  </si>
  <si>
    <t>My job title and employer would ID me so please don’t publish the firm name. I have a super flexible schedule but I know that is rare. I also take classes in Edmonds so take the 512 or Sounder and better more frequent service seems critical.</t>
  </si>
  <si>
    <t>545, 541, 542, Link Light Rail</t>
  </si>
  <si>
    <t>More frequent 542 and 541 buses to the UW light rail station in the evening from Overlake Tranist Center</t>
  </si>
  <si>
    <t>Crossing the street from the Stewart Street 545 stop and walking up Denny to Capitol Hill</t>
  </si>
  <si>
    <t>Free Orca Pass, Connector Shuttles, Other reimbursements for rides home.</t>
  </si>
  <si>
    <t>My free transit pass is what caused me to begin riding the bus after the 520 bridge tolls started.  I think everyone deserves free transit.</t>
  </si>
  <si>
    <t>67, 512</t>
  </si>
  <si>
    <t>Protected bike lane on Wallingford Ave beween Green Lake Ave and 92nd Ave NE. It would make bike commuting much safer..</t>
  </si>
  <si>
    <t>My commute is pretty easy. Wish biking was easier / safer</t>
  </si>
  <si>
    <t>Hasn't at all.</t>
  </si>
  <si>
    <t>Crisis Connections</t>
  </si>
  <si>
    <t>2-1-1 Lead / Legal Information and Referral Specialist</t>
  </si>
  <si>
    <t>7.5-8</t>
  </si>
  <si>
    <t>Subsidized pre-tax orca card deductions</t>
  </si>
  <si>
    <t>Fewer impractical bike lanes at expense of car lane. These cause more risk of injury to cyclists as cars try to navigate out of a bike lane.</t>
  </si>
  <si>
    <t>Traffic and homeless garbage heaps on on ramps.</t>
  </si>
  <si>
    <t>Switched jobs to east side so minimal effect but I don’t go to Ballard anymore. (Sad face)</t>
  </si>
  <si>
    <t>Private biotech In Kirkland</t>
  </si>
  <si>
    <t>Program manager</t>
  </si>
  <si>
    <t>Previous job.</t>
  </si>
  <si>
    <t>Bus subsidy</t>
  </si>
  <si>
    <t>Not much. Buses from my house to east side don’t exist and I’m right off I90</t>
  </si>
  <si>
    <t>62</t>
  </si>
  <si>
    <t>Transit-only lanes on the road and traffic-signals that defer to buses more often, like the one at 45th Street and Wallingford Ave</t>
  </si>
  <si>
    <t>It's actually really convenient but I wish buses came slightly more often</t>
  </si>
  <si>
    <t>More congestion at Dexter and Harrison in SLU</t>
  </si>
  <si>
    <t>Gordon &amp; Saunders, PLLC.</t>
  </si>
  <si>
    <t>Subsidized ORCA</t>
  </si>
  <si>
    <t>I would have roughly $75/month more in my pocket</t>
  </si>
  <si>
    <t>Express buses that run earlier and more frequently</t>
  </si>
  <si>
    <t>The length.  More express buses now.</t>
  </si>
  <si>
    <t>I telecommute a f*ckton more.</t>
  </si>
  <si>
    <t>Messiah</t>
  </si>
  <si>
    <t>You're very nosy.</t>
  </si>
  <si>
    <t>$50 more a month in my wallet.</t>
  </si>
  <si>
    <t>Nope.</t>
  </si>
  <si>
    <t>116, 118, 119, 21, 21X, 50, light rail, C line</t>
  </si>
  <si>
    <t>116-119 run all day long, C line/21X stop in Pioneer Square</t>
  </si>
  <si>
    <t>when the bus is stuck in SOV traffic</t>
  </si>
  <si>
    <t>not a lot, maybe slightly less time buses are stuck in traffic</t>
  </si>
  <si>
    <t>free ORCA -or- parking subsidy</t>
  </si>
  <si>
    <t>already have and use it</t>
  </si>
  <si>
    <t>transit grade separation and housing density are equally necessary in Seattle</t>
  </si>
  <si>
    <t>Buses on time, not uncommon for the bus to be late, but actually even more frustrating when they're 2-3 minutes early</t>
  </si>
  <si>
    <t>UWMC</t>
  </si>
  <si>
    <t>Coordinator</t>
  </si>
  <si>
    <t>40-42</t>
  </si>
  <si>
    <t>EVERYTHING</t>
  </si>
  <si>
    <t>41, D Line</t>
  </si>
  <si>
    <t>Buses running more frequently to address passenger volumes during commuter hours. Buses that are running 1-5 minutes early need to stop and give riders a chance to catch them so they don't end up being 30 minutes late to work! Better security at downtown bus stops, 3rd &amp; Pike/Pine are scary places to wait for a bus.</t>
  </si>
  <si>
    <t>Overcrowded and unreliable</t>
  </si>
  <si>
    <t>My employer is now allowing me to work remotely 3 days/week which is great, because my commute time has increased 30 minutes each way, so about 1.25 hours in the morning and 2 hours in the evening...I live 13 miles away from the office and over 3 hours/day commuting seems excessive for such a small distance.</t>
  </si>
  <si>
    <t>Holland America Line</t>
  </si>
  <si>
    <t>Senior Graphic Designer</t>
  </si>
  <si>
    <t>40-46</t>
  </si>
  <si>
    <t>I had to make special arrangements due to the unpredictability of my bus commute. I now don't take any breaks and eat lunch at my desk to make up for sometimes being 30+ minutes late to work.</t>
  </si>
  <si>
    <t>Free ORCA pass, I think they do something for folks that commute via ferry as well.</t>
  </si>
  <si>
    <t>It saves me over $100/month, which I can use to support my family of 5.</t>
  </si>
  <si>
    <t>The impacts of the viaduct/tunnel, moving the buses out of the tunnel next month, and construction at the Convention Center, AND Key Arena, AND at Northgate for the NHL is making my working life miserable, and I doubt I'm the only one. When my rent goes up in July I may be forced to relocate out of the city entirely, and if I can't work something out with my employer I may lose my home AND my job...with a family of 5 to support I don't feel like Seattle cares at all about working families, or anyone that doesn't work in a tech job at Amazon. I am very resentful over how Seattle lets Amazon have us all over a barrel, and I wish they would all leave before they make the quality of life in my hometown even worse.</t>
  </si>
  <si>
    <t>312</t>
  </si>
  <si>
    <t>more frequent buses or having a 522 stop at my stop (near the end of its route); bus-only lanes on Lake City Way and I-5 so my bus isn't stuck in traffic</t>
  </si>
  <si>
    <t>nonexistent or dangerous bicycle infrastructure, vehicle-bike conflicts/near misses. recently-snow &amp; ice have forced me to take the bus most days</t>
  </si>
  <si>
    <t>it hasn't changed at all.</t>
  </si>
  <si>
    <t>KPG</t>
  </si>
  <si>
    <t>Transportation planner</t>
  </si>
  <si>
    <t>50-50 match on transit (up to $40/month) and pre-tax flex account to pay for/manage my own ORCA card, parking payout ($250/month)</t>
  </si>
  <si>
    <t>i would ride the bus more for non-commute trips</t>
  </si>
  <si>
    <t>proud TRU member :)</t>
  </si>
  <si>
    <t>Sound Transit 512 and Community Transit 107</t>
  </si>
  <si>
    <t>A direct route between Central Seattle (Downtown) and The Boeing Everett Plant would be nice.  Adding weekend and evening service would also help since I frequently cover weekend and evening shifts.</t>
  </si>
  <si>
    <t>The timing.  I bring my bike to connect to the 512 in the afternoon because the 107 return trips don't begin soon enough.</t>
  </si>
  <si>
    <t>Product Review Engineer</t>
  </si>
  <si>
    <t>Subsidized ORCA cards</t>
  </si>
  <si>
    <t>That would be a big benefit.  I use transit a lot outside of work and have to add some money to the subsidized card out of pocket to cover it all.</t>
  </si>
  <si>
    <t>Building a transit system that gives people of all abilities access to the entire region in a manner that is as convenient as having a car is vital to ensuring a sustainable future.</t>
  </si>
  <si>
    <t>522 or 312</t>
  </si>
  <si>
    <t>More consistency on bus times</t>
  </si>
  <si>
    <t>the stretch on I5 has gotten slightly slower but it hasn't changed a huge amount</t>
  </si>
  <si>
    <t>Small non-profit</t>
  </si>
  <si>
    <t>Operations Associate</t>
  </si>
  <si>
    <t>subsidized orca pass</t>
  </si>
  <si>
    <t>It would give me some additional cash each month that is being taken out of my paycheck</t>
  </si>
  <si>
    <t>crowded buses</t>
  </si>
  <si>
    <t>research tech</t>
  </si>
  <si>
    <t>discounted orca pass</t>
  </si>
  <si>
    <t>It's almost free now,  only  $15</t>
  </si>
  <si>
    <t>I would like to have more efficient bus routes available so that I can sell my car.</t>
  </si>
  <si>
    <t>Feeling the inequity when I drive my car to work and others have to take a bus for too long to get to work.</t>
  </si>
  <si>
    <t>Kline Galland and Department of Social and Health Services and self-employed</t>
  </si>
  <si>
    <t>Home Care Aid and childcare worker</t>
  </si>
  <si>
    <t>I could sell my car possibly.  It depends on where my current clients live.</t>
  </si>
  <si>
    <t>I have many ways that I get to work depending on which clients I currently work for.  I use the bus, walk and drive.  If I had to choose one, I guess it might be driving when looking back at my past use.</t>
  </si>
  <si>
    <t>walking through capitol hill/downtown could be a better pedestrian experience</t>
  </si>
  <si>
    <t>traffic light timing while I'm walking, feeling like cars are going to run me over</t>
  </si>
  <si>
    <t>mostly I've worked from home more frequently</t>
  </si>
  <si>
    <t>Pacific Northwest Research Institute</t>
  </si>
  <si>
    <t>unlimited orca card (we pay $20 per month for it)</t>
  </si>
  <si>
    <t>36, 3, 4, light rail, monorail</t>
  </si>
  <si>
    <t>better timing - I take two bus routes and there's always a lag in-between buses that adds to my commute. not sure why the 3 &amp; 4 both have downtown-only and SPU options...would help me out a lot if all went to SPU instead</t>
  </si>
  <si>
    <t>making connections - the waiting in-between adds to commute time</t>
  </si>
  <si>
    <t>$75,301- $99,000</t>
  </si>
  <si>
    <t>ORCA and monorail passes</t>
  </si>
  <si>
    <t>they do and it saves me SO much money and encourages me to take transit over anything that isn't free (i.e. driving/Lyft/Uber)</t>
  </si>
  <si>
    <t>67,45,372</t>
  </si>
  <si>
    <t>More frequency, more "articulated" (i.e., not "mini") buses.</t>
  </si>
  <si>
    <t>Frequent lack of seating, making it difficult to read printed material</t>
  </si>
  <si>
    <t>Study-skills Instructor</t>
  </si>
  <si>
    <t>A UPass (a subsidized ORCA pass)</t>
  </si>
  <si>
    <t>I would save $500 per year in transportation costs, and if my employer would ensure the pass covered 12 months of the year instead of just 10, I would have much less hassle in transitioning from a employer-covered to self-covered ORCA pass every year.</t>
  </si>
  <si>
    <t>Capitalism cannot be (permanently) reformed.</t>
  </si>
  <si>
    <t>71, 76, 372, Link</t>
  </si>
  <si>
    <t>During crowded bus commutes, having drivers ask/encourage standing passengers to put their backpacks/bags at their feet. The #76 often skips stops because it is "full" -- but if people took their bags off, more passengers could ride and get to work on time.</t>
  </si>
  <si>
    <t>When Link light rail  runs early/late, or otherwise not according to the schedule published on Google or One Bus Away.</t>
  </si>
  <si>
    <t>Hasn't really, since I commute in from the north.</t>
  </si>
  <si>
    <t>A small/local non-profit organization.</t>
  </si>
  <si>
    <t>Prefer not to say.</t>
  </si>
  <si>
    <t>It would certainly be a money-saver, but I'm not sure it would change our office's commute habits, since we all commute by bike or bus already.</t>
  </si>
  <si>
    <t>I would take the bus if I didn't have to make so many and if it didn't take so much longer than driving</t>
  </si>
  <si>
    <t>it takes a long time</t>
  </si>
  <si>
    <t>haven't noticed a difference</t>
  </si>
  <si>
    <t>Seattle Humane</t>
  </si>
  <si>
    <t>Intake Associate</t>
  </si>
  <si>
    <t>this was mentioned at my performance review</t>
  </si>
  <si>
    <t>It would be cool, but it would still take a long time on the bus</t>
  </si>
  <si>
    <t>non-binary</t>
  </si>
  <si>
    <t>Link, 8, 10, 11</t>
  </si>
  <si>
    <t>The biggest thing would be eliminating the I-5 entrance at Yale. This would improve the 8 and reduce some nasty pedestrian experiences.</t>
  </si>
  <si>
    <t>I most often walk. I often feel like cars are going to hot me at intersections.</t>
  </si>
  <si>
    <t>Funnelback</t>
  </si>
  <si>
    <t>Technical Consultant</t>
  </si>
  <si>
    <t>Save me a little money. Id probably use transit more.</t>
  </si>
  <si>
    <t>255, 540</t>
  </si>
  <si>
    <t>Less single occupancy vehicles to compete with</t>
  </si>
  <si>
    <t>When it’s over an hour</t>
  </si>
  <si>
    <t>Senior UX Sound Designer</t>
  </si>
  <si>
    <t>Snow routes and transfers made the commute 90 minutes &amp; I missed a meeting</t>
  </si>
  <si>
    <t>Orca pass, shuttles</t>
  </si>
  <si>
    <t>It does &amp; I love it</t>
  </si>
  <si>
    <t>Avid biker &amp; bike commuter</t>
  </si>
  <si>
    <t>2, 12, link, 60, First Hill Streetcar</t>
  </si>
  <si>
    <t>Safer pedestrian crossings near freeway ramps, and safe separated facilities 4 people who ride bicycles</t>
  </si>
  <si>
    <t>Dodging drivers who block the box or roll through red lights trying to turn.</t>
  </si>
  <si>
    <t>Buses have been more crowded, but that's a good thing!</t>
  </si>
  <si>
    <t>Teamsters 117</t>
  </si>
  <si>
    <t>It's meant more regular exercise, and the avoidance of the stress / expense / environmental impact of driving.</t>
  </si>
  <si>
    <t>Bus that would run east west on Mercer all the way to Fairview</t>
  </si>
  <si>
    <t>Beg buttons and countdown at intersections too short even though cars cars and bikes can continue through for far longer</t>
  </si>
  <si>
    <t>Crosswalk at Harrison is a huge improvement, although the wait to cross at rush hour is too long</t>
  </si>
  <si>
    <t>Patricia Brennan Architects</t>
  </si>
  <si>
    <t>8 - 9</t>
  </si>
  <si>
    <t>It would be awesome</t>
  </si>
  <si>
    <t>1. Stop cars from blocking the crosswalks, or blocking the box. 2. Wider sidewalks/more bike lanes.</t>
  </si>
  <si>
    <t>The danger of walking through intersections while cars block crosswalks. This is a constant on every trip I take to work.</t>
  </si>
  <si>
    <t>It hasn't changed. We should have tore down viaduct and NOT REPLACED IT!!</t>
  </si>
  <si>
    <t>Northwest Harvest</t>
  </si>
  <si>
    <t>Person who works</t>
  </si>
  <si>
    <t>I have a very limited income. It would be an amazing savings for me.</t>
  </si>
  <si>
    <t>Less frequent stops for our route, would rather walk an extra block than have it take for ever, or remove redundancies with other routes</t>
  </si>
  <si>
    <t>Frequency of bus before and after typical commute hours</t>
  </si>
  <si>
    <t>its essential to supporting me taking the bus, and is a job benefit i look for exclusively and have had the priveledge of always having, i consider it a deal breaker</t>
  </si>
  <si>
    <t>More frequent bus service</t>
  </si>
  <si>
    <t>Bus stops without shelter</t>
  </si>
  <si>
    <t>Writer</t>
  </si>
  <si>
    <t>I'd never drive to work again</t>
  </si>
  <si>
    <t>7, 8, 48</t>
  </si>
  <si>
    <t>Rainier Avenue is sometimes a parking lot esp due to onramp to I 90 from the S</t>
  </si>
  <si>
    <t>right now construction so lots of things are blocked or change all the time</t>
  </si>
  <si>
    <t>Actually the viaduct for me makes little difference most of the time</t>
  </si>
  <si>
    <t>self</t>
  </si>
  <si>
    <t>Community outreach</t>
  </si>
  <si>
    <t>too many</t>
  </si>
  <si>
    <t>A lot even though I already have an RRFP</t>
  </si>
  <si>
    <t>Thank you for doing this Your survey does not behave well with my screen reader.</t>
  </si>
  <si>
    <t>Retired</t>
  </si>
  <si>
    <t>more public transportation options</t>
  </si>
  <si>
    <t>no easy transit routes</t>
  </si>
  <si>
    <t>retired</t>
  </si>
  <si>
    <t>retired, substitute teacher</t>
  </si>
  <si>
    <t>varies</t>
  </si>
  <si>
    <t>While it would be nice there are no direct transportation options</t>
  </si>
  <si>
    <t>308, 522 312 65 13 3 4 1 2 116</t>
  </si>
  <si>
    <t>Better accuracy on bus reader boards downtown for what is yet to arrive and what has already passed by.</t>
  </si>
  <si>
    <t>crowding</t>
  </si>
  <si>
    <t>buses are more crowded.</t>
  </si>
  <si>
    <t>DESC, Belltown</t>
  </si>
  <si>
    <t>staff nurse</t>
  </si>
  <si>
    <t>eight</t>
  </si>
  <si>
    <t>Contributes $4.00 per month towards my senior pass.</t>
  </si>
  <si>
    <t>Alot.  It means that my employer would recognize socially and ecologically responsible resource use.</t>
  </si>
  <si>
    <t>I am very glad TRU exists.</t>
  </si>
  <si>
    <t>5, 14</t>
  </si>
  <si>
    <t>Greater frequency</t>
  </si>
  <si>
    <t>Inaccuracy of bus times using OneBusAway app.</t>
  </si>
  <si>
    <t>Washington Middle School</t>
  </si>
  <si>
    <t>Seattle Educators Association</t>
  </si>
  <si>
    <t>Great financial aid</t>
  </si>
  <si>
    <t>D, 1, 2, and 13 buses</t>
  </si>
  <si>
    <t>Routes more often, especially around 9 and 5.</t>
  </si>
  <si>
    <t>Buses being full triggers my anxiety</t>
  </si>
  <si>
    <t>I avoided commuting and worked from home.</t>
  </si>
  <si>
    <t>Brightcove</t>
  </si>
  <si>
    <t>It would save me $200 a month, which is not a burdensome fee for me but I expect is for many people.</t>
  </si>
  <si>
    <t>Queer</t>
  </si>
  <si>
    <t>Light rail     &amp; bus 120.  &amp;C libe</t>
  </si>
  <si>
    <t>Add traincars lughtral  &amp;busses to 120 peak</t>
  </si>
  <si>
    <t>Bus route snow closer  when streats  are  safe        attention end  delay   it's time for rider based decision to close or open bu screen balot voting    ? Our busses our decision made electric tec ology  exists  use part  of overstaff</t>
  </si>
  <si>
    <t>This question sucks  and time wasted</t>
  </si>
  <si>
    <t>I work for the publuc</t>
  </si>
  <si>
    <t>Insentiv</t>
  </si>
  <si>
    <t>That good thinking won ove r buricrar</t>
  </si>
  <si>
    <t>Questions with multiple choice  should always offer write in capability un less you would prefer to stream line and just answer for the people  but then wait one min for us to respond or do not bother me asking</t>
  </si>
  <si>
    <t>Reliable arrivals/departures, more often</t>
  </si>
  <si>
    <t>Bus is often far too crowded and have to stand for long time</t>
  </si>
  <si>
    <t>So far it feels like we’re still on the realign 99 schedule</t>
  </si>
  <si>
    <t>Stokes Lawrence, P.S.</t>
  </si>
  <si>
    <t>Records Generalist</t>
  </si>
  <si>
    <t>At my previous job this happened several times because a bus simply didn’t show up or the train was delayed. I was reprimanded and asked to create an action plan to prevent such delays (which makes no sense).</t>
  </si>
  <si>
    <t>Subsidized Orca Card</t>
  </si>
  <si>
    <t>More money in my pocket</t>
  </si>
  <si>
    <t>Multiracial</t>
  </si>
  <si>
    <t>More reliable bus service</t>
  </si>
  <si>
    <t>Downtown traffic complicated by buses that block intersections</t>
  </si>
  <si>
    <t>Davis Wright Tremaine LLP</t>
  </si>
  <si>
    <t>Partner</t>
  </si>
  <si>
    <t>Parking and subsidized Orca passes</t>
  </si>
  <si>
    <t>More east to west routes, not just the I5 Corridor. Routes 60 and 36 go up the hill to the front entrance of the VA Hospital on Beacon Hill.</t>
  </si>
  <si>
    <t>Distance from entrance from the bus to the VA entrance.</t>
  </si>
  <si>
    <t>VA Hospital Beacon Hill</t>
  </si>
  <si>
    <t>Program Support Assistant</t>
  </si>
  <si>
    <t>Previous supervisor liked to count every minute for lateness.</t>
  </si>
  <si>
    <t>Go Card to buy bus pass.</t>
  </si>
  <si>
    <t>It would cover most of my transportation needs because I mainly use the bus.</t>
  </si>
  <si>
    <t>Light rail, 36, 21, 50</t>
  </si>
  <si>
    <t>More frequent transit service, better temporary transit during the Lander overpass project</t>
  </si>
  <si>
    <t>Train and buses lack night service</t>
  </si>
  <si>
    <t>Significantly more traffic near my workplace</t>
  </si>
  <si>
    <t>Tokensoft</t>
  </si>
  <si>
    <t>I would be much more likely to use transit more</t>
  </si>
  <si>
    <t>10, 11, 49</t>
  </si>
  <si>
    <t>Pine Crosswalk timing for peds</t>
  </si>
  <si>
    <t>Walking up Capitol Hill</t>
  </si>
  <si>
    <t>Subsidized parking and UberPool, ORCA</t>
  </si>
  <si>
    <t>Already provided</t>
  </si>
  <si>
    <t>Shorter waits for walk signs</t>
  </si>
  <si>
    <t>Unshoveled sidewalks, dealing with aggressive drivers</t>
  </si>
  <si>
    <t>Continuing education coordinator</t>
  </si>
  <si>
    <t>I would go out more</t>
  </si>
  <si>
    <t>Non-binary</t>
  </si>
  <si>
    <t>31, 32, 70</t>
  </si>
  <si>
    <t>Better bike facilities (for all types of cyclists); more bus only lanes so busses can move past traffic</t>
  </si>
  <si>
    <t>That my kid can’t safely bike to school (not enough connected safe bike infrastructure)</t>
  </si>
  <si>
    <t>Nobe</t>
  </si>
  <si>
    <t>VillageReach</t>
  </si>
  <si>
    <t>Director</t>
  </si>
  <si>
    <t>Already does—it is amazing for my use of transit in all parts of life</t>
  </si>
  <si>
    <t>Thanks for doing this!</t>
  </si>
  <si>
    <t>65/67 Bus, Burke Gilman</t>
  </si>
  <si>
    <t>Lighting on the Burke Gilman for commuting after dark</t>
  </si>
  <si>
    <t>Ice in the winter and low visibility in the evenings</t>
  </si>
  <si>
    <t>Center for Healing Neurology</t>
  </si>
  <si>
    <t>Front Desk Manager</t>
  </si>
  <si>
    <t>It would make it far easier to plan for bad weather days when I cannot bike - public transit is expensive for me</t>
  </si>
  <si>
    <t>17x, 18x, 40</t>
  </si>
  <si>
    <t>More accurate "One bus"/metro bus tracking for bus arrival at stops.</t>
  </si>
  <si>
    <t>Overcrowded pm busses, single busses where there should be articulated.</t>
  </si>
  <si>
    <t>Not since the squeeze is over.</t>
  </si>
  <si>
    <t>Project/Program Manager II</t>
  </si>
  <si>
    <t>Free orca pass, guaranteed ride home, secure bike parking/lockers/shower facilities, discounted parking, pre-tax transit pass benefit, carpool benefit</t>
  </si>
  <si>
    <t>It means they're doing their part to be a good business/gov citizen.</t>
  </si>
  <si>
    <t>Safe all ages and abilities route from Capitol Hill to u-district</t>
  </si>
  <si>
    <t>Bad drivers mixed with bad infrastructure</t>
  </si>
  <si>
    <t>Librarian</t>
  </si>
  <si>
    <t>It would be great! Save money to spend on other things</t>
  </si>
  <si>
    <t>32, D line</t>
  </si>
  <si>
    <t>More dedicated bike lanes, safer options for biking around the city.</t>
  </si>
  <si>
    <t>Has not changed, didn't affect me.</t>
  </si>
  <si>
    <t>Trader Joe's</t>
  </si>
  <si>
    <t>Crew Member</t>
  </si>
  <si>
    <t>38</t>
  </si>
  <si>
    <t>It would be a huge monetary relief.</t>
  </si>
  <si>
    <t>#8, #48, #3,#4</t>
  </si>
  <si>
    <t>More buses on each line</t>
  </si>
  <si>
    <t>Over crowding</t>
  </si>
  <si>
    <t>Too early to tell</t>
  </si>
  <si>
    <t>Varies. 8-50</t>
  </si>
  <si>
    <t>Varies</t>
  </si>
  <si>
    <t>What is to explain?</t>
  </si>
  <si>
    <t>I am my employer</t>
  </si>
  <si>
    <t>I should have put in my two cents when this was being written.  I feel bad about that.  A lot of people don't work.  So this looks like it is not made for anyone but workers when you</t>
  </si>
  <si>
    <t>High winds.  I live where there are five bus choices and I'm not downtown.  But if I want to go to the eastside and carry big packages.  Ugh.  And I don't like the Uber Lyft choice because I am resisting a credit card.  I'm an outlier.</t>
  </si>
  <si>
    <t>me</t>
  </si>
  <si>
    <t>meh</t>
  </si>
  <si>
    <t>Not an issue</t>
  </si>
  <si>
    <t>44, 512</t>
  </si>
  <si>
    <t>Faster service.</t>
  </si>
  <si>
    <t>Length of travel time.</t>
  </si>
  <si>
    <t>During the viaduct closure, times went down. Since the tunnel opened, travel times have increased.</t>
  </si>
  <si>
    <t>Senior Planner</t>
  </si>
  <si>
    <t>AFSCME</t>
  </si>
  <si>
    <t>Free transit pass</t>
  </si>
  <si>
    <t>Employer already does. It saves me money and stress.</t>
  </si>
  <si>
    <t>Connected and protected bike lanes on Pike/Pine and 4th Ave</t>
  </si>
  <si>
    <t>Dodging around/sharing lanes with cars, made worse by gaps in bike infrastructure (awkward transition downhill on Pine from the right to left, no uphill lane on Pike after 6th Ave, no convenient way to get from the 7th Ave bike lane uphill)</t>
  </si>
  <si>
    <t>During the weeks between the viaduct closure and tunnel opening, there were noticeably fewer cars downtown in general. However, the signal timing seemed to change to favor 4th and 5th Ave, slowing down transit and bike trips on Pike and Pine and leading to more congestion on those streets.
Since the tunnel opening, it seems that the signal timing has reverted to normal to provide Pike/Pine with a green wave.</t>
  </si>
  <si>
    <t>Greenfield Advisors</t>
  </si>
  <si>
    <t>Associate Analyst/Program Coordinator</t>
  </si>
  <si>
    <t>Subsidized unlimited monthly ORCA pass (I pay ~$30/month)</t>
  </si>
  <si>
    <t>I would save $30/month</t>
  </si>
  <si>
    <t>Though I don't usually commute via transit, I use buses and light rail several times per week. It's very convenient to just have an unlimited transit pass and not worry about refilling the balance. Having an unlimited transit pass definitely leads to me making more trips on transit. I wish transit fares were cheaper/free and funded instead by taxes on employers and a decongestion charge for cars entering central Seattle.</t>
  </si>
  <si>
    <t>3, 4, 9, 36, Link</t>
  </si>
  <si>
    <t>More reliable bus schedules, more reliable real time arrival data</t>
  </si>
  <si>
    <t>It takes a long time</t>
  </si>
  <si>
    <t>Port of Seattle</t>
  </si>
  <si>
    <t>Resident Engineer</t>
  </si>
  <si>
    <t>Parking, essentially free ORCA pass</t>
  </si>
  <si>
    <t>I have one (for $25 per year)! It means I take the bus whenever I can because the marginal cost is always cheaper than driving</t>
  </si>
  <si>
    <t>11, 12, 2</t>
  </si>
  <si>
    <t>Safer sidewalks and crosswalks. Timeliness of buses.</t>
  </si>
  <si>
    <t>Late buses and criminal types looking sketchy at the bus stops.</t>
  </si>
  <si>
    <t>Yes, because of snowpocalypse. There were no viable transit options for me. Walking was unsafe and there were no scheduled buses that got me close to work and vice versa.</t>
  </si>
  <si>
    <t>Myself</t>
  </si>
  <si>
    <t>Small business owner and operator- hair services in an independent small salon.</t>
  </si>
  <si>
    <t>When I was an employee- yes. Because clients can't wait/parking expires too soon. Results in lost business.</t>
  </si>
  <si>
    <t>N/A. I provide my own.</t>
  </si>
  <si>
    <t>bus/light rail</t>
  </si>
  <si>
    <t>i'm ok</t>
  </si>
  <si>
    <t>waiting</t>
  </si>
  <si>
    <t>my bus ride to west seattle is longer</t>
  </si>
  <si>
    <t>seatac detention  facilty  providence mount st vincent</t>
  </si>
  <si>
    <t>chaplain</t>
  </si>
  <si>
    <t>tru</t>
  </si>
  <si>
    <t>it would save some</t>
  </si>
  <si>
    <t>keep up the good work</t>
  </si>
  <si>
    <t>Walk to light rail, capitol hill to international district, with my orca card.</t>
  </si>
  <si>
    <t>light rail to the top of capitol hill</t>
  </si>
  <si>
    <t>Two days a week I work at Seward Park clay Studio, Can't use public transportation to get there must drive a car.</t>
  </si>
  <si>
    <t>self, Seward Park clay Studio</t>
  </si>
  <si>
    <t>Teacher Artist</t>
  </si>
  <si>
    <t>nine</t>
  </si>
  <si>
    <t>To have an orca card is everything.  Before I had my card I walked five miles round trip to get to my job in the international district.</t>
  </si>
  <si>
    <t>Thank you for ORCA!</t>
  </si>
  <si>
    <t>21x</t>
  </si>
  <si>
    <t>Sidewalks and bus stop improvements on SW 106th st and 35th Ave sw</t>
  </si>
  <si>
    <t>Duration of trip due to traffic</t>
  </si>
  <si>
    <t>Yes. Commute is significantly longer on southbound trip.</t>
  </si>
  <si>
    <t>Who’s Who in luxury real estate</t>
  </si>
  <si>
    <t>Senior application programmer</t>
  </si>
  <si>
    <t>Pre tax bus pass</t>
  </si>
  <si>
    <t>More take home pay for me</t>
  </si>
  <si>
    <t>41, 131/132</t>
  </si>
  <si>
    <t>More reliability on the 131/132 routes.</t>
  </si>
  <si>
    <t>Waiting on the 131/132 at 3rd and Seneca in the morning and then at 4th and Fidalgo in the evening</t>
  </si>
  <si>
    <t>Buses are more crowded</t>
  </si>
  <si>
    <t>Natus Medical</t>
  </si>
  <si>
    <t>Manufacturing Engineer</t>
  </si>
  <si>
    <t>It would mean more to the hourly workers.</t>
  </si>
  <si>
    <t>Commutes home can take a while to get through downtown - most of the time is spent slowly making the way down 3rd.</t>
  </si>
  <si>
    <t>A pre-tax ORCA card (not paid or subsidized otherwise)</t>
  </si>
  <si>
    <t>More money in my paycheck!</t>
  </si>
  <si>
    <t>Basic Bike Network</t>
  </si>
  <si>
    <t>Frequent physical danger from cars towards me (cyclist and pedestrian)</t>
  </si>
  <si>
    <t>(don't wish to say)</t>
  </si>
  <si>
    <t>subsidized orca pass, free indoor bike parking</t>
  </si>
  <si>
    <t>i would probably still bike, but my coworkers would benefit and consider transit more attractive than they do now</t>
  </si>
  <si>
    <t>D &amp; 40</t>
  </si>
  <si>
    <t>Faster</t>
  </si>
  <si>
    <t>Reliability and waiting for the bus</t>
  </si>
  <si>
    <t>Added some time</t>
  </si>
  <si>
    <t>Small Faces Child Development Center</t>
  </si>
  <si>
    <t>Lead Preschool Teacher</t>
  </si>
  <si>
    <t>I was late after two buses were both very late and my boss gave me a warning telling me that it can't become a habit if I want to keep the job.</t>
  </si>
  <si>
    <t>Save me money, I make just too much to get the low income bus pass and it would help my financial situation a lot.</t>
  </si>
  <si>
    <t>I like y'all</t>
  </si>
  <si>
    <t>D, 17/18</t>
  </si>
  <si>
    <t>Faster! And safer/nicer bus stops</t>
  </si>
  <si>
    <t>Waiting for the bus going home after work. Sometimes the commute home is so long and I just wanna get home!</t>
  </si>
  <si>
    <t>When the viaduct first went down it was faster! Now it’s about the same as before I guess.</t>
  </si>
  <si>
    <t>High School Humanities Teacher</t>
  </si>
  <si>
    <t>WEA/SEA</t>
  </si>
  <si>
    <t>Parking pass, but no orca card :(</t>
  </si>
  <si>
    <t>It would be amazing! SPS gives free orca cards for all students which is great but providing a free parking pass without subsidized public transit passes for employees - bad priorities! It would be cheaper and faster for me to drive to work (except I refuse to).</t>
  </si>
  <si>
    <t>Make a sidewalk to get from my house to the bus stop (95th to Lake City Way)</t>
  </si>
  <si>
    <t>Unpredictable length</t>
  </si>
  <si>
    <t>have stitched together multiple modes of transportation to make the commute work. (Run 3mi to bus stop; drive to a park and ride etc). Driving is the only way I can use one mode to get to work.</t>
  </si>
  <si>
    <t>Small law firm</t>
  </si>
  <si>
    <t>$30/mo to use toward bus fare</t>
  </si>
  <si>
    <t>It would become the cheapest way for me to get to work</t>
  </si>
  <si>
    <t>less packed busses and more frequent busses</t>
  </si>
  <si>
    <t>packed busses</t>
  </si>
  <si>
    <t>A skilled nursing facility</t>
  </si>
  <si>
    <t>COTA/L certified occupational therapy assistant/licensed</t>
  </si>
  <si>
    <t>more access to affordable transportation</t>
  </si>
  <si>
    <t>E, 45, Link, 10, 12</t>
  </si>
  <si>
    <t>More bus lanes! Basic bike network and more bike lanes, Block the box camera enforcement, eliminate beg buttons</t>
  </si>
  <si>
    <t>Cars</t>
  </si>
  <si>
    <t>Rapid Ride E slowed down by tunnel traffic</t>
  </si>
  <si>
    <t>Back when I worked at Microsoft, that was my top favorite benefit, used every day for 13 years.</t>
  </si>
  <si>
    <t>Public Transit.</t>
  </si>
  <si>
    <t>I would like to see the southbound bus routes #70 through #73 go back downtown again as they used to.  I'd like to see the bus route #304 become an all-day service.  I'd like to see the southbound bus route #74 go straight from the NE 50th St. &amp; University Way NE bus stop to the downtown area instead of forcing anyone to go over to the NEXT stop in order to go downtown.</t>
  </si>
  <si>
    <t>Waiting half an hour for most buses, and overcrowding on any given coach.</t>
  </si>
  <si>
    <t>Mine hasn't changed much at all.</t>
  </si>
  <si>
    <t>Actually, I'm unemployed at this time.  But I do keep myself busy, anyway.</t>
  </si>
  <si>
    <t>Does not apply.</t>
  </si>
  <si>
    <t>Does not apply</t>
  </si>
  <si>
    <t>If I WAS working, that would mean a lot to me.</t>
  </si>
  <si>
    <t>Dedicated bike lane, one public transit option all the way there (no transfers)</t>
  </si>
  <si>
    <t>Cars driving too close</t>
  </si>
  <si>
    <t>Swedish Medical center</t>
  </si>
  <si>
    <t>Physical therapist</t>
  </si>
  <si>
    <t>I only pay $14/mo now, but it would be nice. I'd still bike to work</t>
  </si>
  <si>
    <t>Dedicated bus lanes, more bike infrastructure</t>
  </si>
  <si>
    <t>Slow buses in the afternoon</t>
  </si>
  <si>
    <t>Facilities Analyst</t>
  </si>
  <si>
    <t>$60 subsidy toward transit and/or vanpool; one time cash incentive for starting a carpool</t>
  </si>
  <si>
    <t>It would be awesome. I would use transit more often.</t>
  </si>
  <si>
    <t>Bus 47</t>
  </si>
  <si>
    <t>I'd like the estimated arrival times of buses and light rail trains to be more accurate and easy to find.</t>
  </si>
  <si>
    <t>Overall unpredictability: consistently late buses, especially departing downtown in the afternoon</t>
  </si>
  <si>
    <t>Buses downtown are slower, especially departing downtown. Light rail trains are much more crowded.</t>
  </si>
  <si>
    <t>Senior copywriter</t>
  </si>
  <si>
    <t>Partially subsidized ORCA pass</t>
  </si>
  <si>
    <t>It would make a big difference to me. I'd save about $180 each year, since that's what our subsidized ORCA passes cost through my employer.</t>
  </si>
  <si>
    <t>Light Rail, along Lake Washington Blvd, I-5, or Buses.</t>
  </si>
  <si>
    <t>schedules based on traffic, affordable fees for the middle and lower class.</t>
  </si>
  <si>
    <t>Traffic jams.</t>
  </si>
  <si>
    <t>Slow and confusing.</t>
  </si>
  <si>
    <t>Landscaping.</t>
  </si>
  <si>
    <t>Landscaper.</t>
  </si>
  <si>
    <t>It would help with my financial burden.
It would allow me to take connections trips with the light rail and buses without paying extra from home to work and back.</t>
  </si>
  <si>
    <t>I want to see light rails, buses, and ferries with solar or wind power if possible.</t>
  </si>
  <si>
    <t>More direct bus routes.</t>
  </si>
  <si>
    <t>It is faster for me to RIDE MY BICYCLE from Ridgecrest to Redmond than it is to take the bus (3 bus minimum). That is kind of ridiculous.</t>
  </si>
  <si>
    <t>I-5 was best avoided when the viaduct went down.</t>
  </si>
  <si>
    <t>DigiPen Institute of Technology</t>
  </si>
  <si>
    <t>Lecturer</t>
  </si>
  <si>
    <t>Free faculty parking.</t>
  </si>
  <si>
    <t>I would suck it up and take the bus more.</t>
  </si>
  <si>
    <t>I just bought a Priority Embark e-bike and plan on riding to work every day instead of driving solo or taking public transit. It will be slightly slower than driving during slower traffic times, but it will save me a few hours a day over taking public transit.</t>
  </si>
  <si>
    <t>More transit service</t>
  </si>
  <si>
    <t>Being injured</t>
  </si>
  <si>
    <t>Artist, Demonstrator, Cashier, Stocker</t>
  </si>
  <si>
    <t>33</t>
  </si>
  <si>
    <t>It would save money, and help me to feel more secure. It would also mean that they care about their employees, their city, and the environment.</t>
  </si>
  <si>
    <t>Transit Rider's Union does fantastic, life-changing work!! Thank you!!</t>
  </si>
  <si>
    <t>On time busses</t>
  </si>
  <si>
    <t>Late busses due to traffic</t>
  </si>
  <si>
    <t>Pcc community markets</t>
  </si>
  <si>
    <t>Cheese specialist</t>
  </si>
  <si>
    <t>UFCW 21</t>
  </si>
  <si>
    <t>Subsidized orca card</t>
  </si>
  <si>
    <t>Stress free commute</t>
  </si>
  <si>
    <t>More buses. Most buses are packed like sardines every morning until Amazon.</t>
  </si>
  <si>
    <t>Crowded buses that dont stop at my bus stop and I have to wait 30+ mins sometimes to get a bus.</t>
  </si>
  <si>
    <t>Not much. But noticing more traffic on Mercer towards I-5 now.</t>
  </si>
  <si>
    <t>Deloitte</t>
  </si>
  <si>
    <t>I would very much like it</t>
  </si>
  <si>
    <t>Reliability/frequency of the 550</t>
  </si>
  <si>
    <t>Watching full buses pass me by</t>
  </si>
  <si>
    <t>Private</t>
  </si>
  <si>
    <t>Parking pass or bus pass</t>
  </si>
  <si>
    <t>I would bus more</t>
  </si>
  <si>
    <t>71,373,45</t>
  </si>
  <si>
    <t>#71 and #73 stop too early at night, making it hard to get home from light rail.</t>
  </si>
  <si>
    <t>#45 turns away before my house, leaving a long walk.</t>
  </si>
  <si>
    <t>Research Professor</t>
  </si>
  <si>
    <t>Subsidized Orca pass, ride-share boards.</t>
  </si>
  <si>
    <t>It would save me some money but would not change my transit use at all.</t>
  </si>
  <si>
    <t>You should NOT ask for a phone number without a clear statement of why you want it and what you will use it for.</t>
  </si>
  <si>
    <t>Light rail or Metro bus</t>
  </si>
  <si>
    <t>Both the bus and the light rail are jam packed and standing room only at that time of day, so providing more mass transit options for people during those hours would likely make it more comfortable and thus also increase ridership.</t>
  </si>
  <si>
    <t>Sometimes the bus won't stop because it's already at capacity. And even when the train stops, it's common for people to be unable to get on.</t>
  </si>
  <si>
    <t>It was more crowded during the brief period while the tunnel was also closed, but after that it returned to its normal level of ridiculous crowding.</t>
  </si>
  <si>
    <t>DESC</t>
  </si>
  <si>
    <t>Housing Assistance Case Manager</t>
  </si>
  <si>
    <t>~8</t>
  </si>
  <si>
    <t>~40</t>
  </si>
  <si>
    <t>SEIU Local 1199</t>
  </si>
  <si>
    <t>$29 off a monthly ORCA card</t>
  </si>
  <si>
    <t>It would be a big boost in morale for a large percentage of DESC's employees, including myself. When I was first hired (3 years ago), the transportation benefit was $4 off a monthly ORCA card.</t>
  </si>
  <si>
    <t>D,40,28x,15x</t>
  </si>
  <si>
    <t>More buses.  They become overly crowded.</t>
  </si>
  <si>
    <t>The stench of other bus riders.  The mad ravings of other bus riders.</t>
  </si>
  <si>
    <t>Macy's</t>
  </si>
  <si>
    <t>UFCW21</t>
  </si>
  <si>
    <t>Snow slowed down the traffic to a gridlock (one time).  The scheduled bus never came (a few times).</t>
  </si>
  <si>
    <t>An improvement in life.</t>
  </si>
  <si>
    <t>questionable</t>
  </si>
  <si>
    <t>questonable</t>
  </si>
  <si>
    <t>It takes 1/2 hr by car and 11/2-2 hours by bus. More direct bus service would be great.</t>
  </si>
  <si>
    <t>Nothing tough other than I have to do it.</t>
  </si>
  <si>
    <t>Third Place Books</t>
  </si>
  <si>
    <t>used book buyer</t>
  </si>
  <si>
    <t>bus pass, though I've never used it and parking</t>
  </si>
  <si>
    <t>No change I'd still drive see response above about travvel times</t>
  </si>
  <si>
    <t>5, 5X, 44, E</t>
  </si>
  <si>
    <t>The route 44 is very slow because of traffic, even though it's a popular and important line</t>
  </si>
  <si>
    <t>Standing room only buses by the time the E gets to 46th &amp; Aurora</t>
  </si>
  <si>
    <t>The E is late. The 5 and 5X are now standing room only. It takes the 44 about 35min to get through Wallingford and over to the UW Light Rail</t>
  </si>
  <si>
    <t>Site Manager</t>
  </si>
  <si>
    <t>Subsidized Orca Pass- it's Awesome!</t>
  </si>
  <si>
    <t>Free is great! Our subsidized pass is only $26/month.</t>
  </si>
  <si>
    <t>I love riding my bicycle to commute, but do not have a safe/direct path to connect from 5th and Mercer and downtown BellTown.</t>
  </si>
  <si>
    <t>Faster commute times, of course. Takes 20 min to drive but 50 to pub trans</t>
  </si>
  <si>
    <t>Work long hours—get off after 6/7 in s Seattle, don’t want to be waiting around at dark bus stop</t>
  </si>
  <si>
    <t>Not</t>
  </si>
  <si>
    <t>Neighborcare</t>
  </si>
  <si>
    <t>10-11</t>
  </si>
  <si>
    <t>Right now it’s $15 which is pretty great</t>
  </si>
  <si>
    <t>Card readers on the platform of Capitol Hill Station</t>
  </si>
  <si>
    <t>Slope</t>
  </si>
  <si>
    <t>They do and it's great!</t>
  </si>
  <si>
    <t>Better transit service! Takes (no joke, I did it for two years) an hour, including a bus transfer, to travel what would be a 15 minute drive from my home to work.</t>
  </si>
  <si>
    <t>There aren’t any good bike lanes and it would be an hour long walk and the bus takes just as long as it would to walk, so I’m left with no choice but to drive.</t>
  </si>
  <si>
    <t>It hasn’t! (Suprise!)</t>
  </si>
  <si>
    <t>Shaun Scott for Seattle City Council, District 4</t>
  </si>
  <si>
    <t>Don’t really have a title (I write housing and transportation policy, create street design renderings, write articles, and do youth outreach for the campaign).</t>
  </si>
  <si>
    <t>1-2 hours</t>
  </si>
  <si>
    <t>10-15 hours, depending on what project I’m working on (sometimes it’s a LOT more)</t>
  </si>
  <si>
    <t>I could use transit for free! (If it actually served my neighborhood sufficiently, but there’s literally only one bus route to my neighborhood so going anywhere by bus requires serveral transfers).</t>
  </si>
  <si>
    <t>I’m that kid that redesigned the streets around Roosevelt High School and proposed a streetcar and raised cycle tracks and got on the news for it :)</t>
  </si>
  <si>
    <t>Free buses.  Zero bus fare.</t>
  </si>
  <si>
    <t>Fare.</t>
  </si>
  <si>
    <t>Worse.</t>
  </si>
  <si>
    <t>As promised, this is an anonymous survey.</t>
  </si>
  <si>
    <t>a cut in some other benefit.</t>
  </si>
  <si>
    <t>anonymous?</t>
  </si>
  <si>
    <t>Free buses.  Zero busfare.</t>
  </si>
  <si>
    <t>Ridiculously high fares.</t>
  </si>
  <si>
    <t>Four billion dollars to make transit worse.</t>
  </si>
  <si>
    <t>Pacific Maritime Association</t>
  </si>
  <si>
    <t>longshore clerk</t>
  </si>
  <si>
    <t>ten or eleven</t>
  </si>
  <si>
    <t>fifty to fifty five</t>
  </si>
  <si>
    <t>ILWU</t>
  </si>
  <si>
    <t>No explanation required.</t>
  </si>
  <si>
    <t>Free parking.</t>
  </si>
  <si>
    <t>Commute by bus.  (The elite commute by helicopter.)</t>
  </si>
  <si>
    <t>Apparently you do not understand the true meaning of anonymous.</t>
  </si>
  <si>
    <t>Enforced speed limits, 20 mph on residential streets e.g.</t>
  </si>
  <si>
    <t>Crossing busy streets.</t>
  </si>
  <si>
    <t>Tableau.</t>
  </si>
  <si>
    <t>Cash in lieu of parking.</t>
  </si>
  <si>
    <t>I would know my employer is serious about providing commute options.</t>
  </si>
  <si>
    <t>Hello! I enjoyed the survey.</t>
  </si>
  <si>
    <t>44, 67</t>
  </si>
  <si>
    <t>Less than 25 minutes of walking</t>
  </si>
  <si>
    <t>The walking</t>
  </si>
  <si>
    <t>4.5-8.5</t>
  </si>
  <si>
    <t>If my bus is very late I'm late. I plan to get to work 15-20 min early every time but sometimes my bus just doesn't get there</t>
  </si>
  <si>
    <t>More food money lol</t>
  </si>
  <si>
    <t>NB</t>
  </si>
  <si>
    <t>Better pedestrian access within Capitol Hill and UW stations as well as more pedestrian friendly intersections around those stations.</t>
  </si>
  <si>
    <t>Drivers being negligent and/or malicious at intersections</t>
  </si>
  <si>
    <t>My commute did not change as a result of the viaduct closure.</t>
  </si>
  <si>
    <t>Research Engineer</t>
  </si>
  <si>
    <t>Subsidized transit through the employee U-Pass program</t>
  </si>
  <si>
    <t>I would save $50 per month</t>
  </si>
  <si>
    <t>26 or 62</t>
  </si>
  <si>
    <t>Anyway to improve the reliability of One Bus Away. Sometimes it’s still 1-2 minutes off, which is rough when I miss the bus by 1 minute and the next one isn’t coming for another half hour. Other than that, my commute is awesome and easy.</t>
  </si>
  <si>
    <t>If the bus and One Bus Away aren’t matching up</t>
  </si>
  <si>
    <t>The 26 was coming 5-10 minutes late, but that’s it.</t>
  </si>
  <si>
    <t>At least 40 hours</t>
  </si>
  <si>
    <t>There’s a parking lot at our school</t>
  </si>
  <si>
    <t>Since I have an orca pass already, being provided a free pass would help me save some money every month.</t>
  </si>
  <si>
    <t>The commute is great, but the rent I pay for it isn't...</t>
  </si>
  <si>
    <t>Icy sidewalks were rough last week</t>
  </si>
  <si>
    <t>Consulting company in Old Ballard</t>
  </si>
  <si>
    <t>Data Analyst</t>
  </si>
  <si>
    <t>ORCA Monthly pass at significantly reduced rate</t>
  </si>
  <si>
    <t>Essentially already have it. But it is amazing.</t>
  </si>
  <si>
    <t>I love the work you guys do. I may join someday!</t>
  </si>
  <si>
    <t>I'd like it if there were more rush-hour rides home. I watch 2-3 buses go by if I leave after 4pm that are literally over standing capacity.</t>
  </si>
  <si>
    <t>Honestly, the crowds. It's so packed that people fall on each other.</t>
  </si>
  <si>
    <t>It seems a little more popular to take the bus.</t>
  </si>
  <si>
    <t>Avvo</t>
  </si>
  <si>
    <t>Email Marketing Manager</t>
  </si>
  <si>
    <t>They do, but it really makes it easier to ride the bus, and it's a nice perk for weekends and travel throughout the region.</t>
  </si>
  <si>
    <t>I don't think so. It would be awesome if my work had a space for bike riders to get changed if they ride in.</t>
  </si>
  <si>
    <t>73 &amp; 41</t>
  </si>
  <si>
    <t>Not having to transfer; transferring takes up most travel time; and closer bus stops</t>
  </si>
  <si>
    <t>waiting for my bus (73 a.k.a. 373) that only runs every half hour and is sometimes so crowded on Univ. Way that the driver won't pick up passengers and makes us wait an additional half an hour for the next 73/ 373</t>
  </si>
  <si>
    <t>I don't.  I'm a writer and do research at libraries, archives anfd the UW</t>
  </si>
  <si>
    <t>writer</t>
  </si>
  <si>
    <t>4-5</t>
  </si>
  <si>
    <t>30-35</t>
  </si>
  <si>
    <t>Yes.  Seattle has suffered the most radical bus cuts in Seattle history because of Sound Transit.  One of the two buses I most depended on no longer exists (72) and the other (73) no longer runs during the day when the 373 runs, and no longer runs at night.  I have not left home in the evening for 3 years now because I cannot even bus to the U. District when the 73 doesn't run.  And I have to bus to the U. District to transfer to anywhere east or west.  And bus stops are few and far between, causing problems.</t>
  </si>
  <si>
    <t>East Tacoma</t>
  </si>
  <si>
    <t>Sound Transit 586</t>
  </si>
  <si>
    <t>Better traffic control on I-5 during car accidents...</t>
  </si>
  <si>
    <t>The length of the afternoon commute home</t>
  </si>
  <si>
    <t>It hasn’t changed yet route-wise and it’s hard to tell yet if my commute times will get longer</t>
  </si>
  <si>
    <t>UW Medical Center</t>
  </si>
  <si>
    <t>Patient Services Specialist</t>
  </si>
  <si>
    <t>Subsidized monthly U-Pass (soon to be free starting in July 2019).</t>
  </si>
  <si>
    <t>It would reduce my living costs modestly.</t>
  </si>
  <si>
    <t>40, 67, 73, 75, 373</t>
  </si>
  <si>
    <t>Shorter wait times between bus route connections</t>
  </si>
  <si>
    <t>Sometimes on my commute home my bus is too full and I have to wait for another one</t>
  </si>
  <si>
    <t>N/A: I rode the bus before and I still ride the bus</t>
  </si>
  <si>
    <t>Joann &amp; university book store</t>
  </si>
  <si>
    <t>"casual Team member" and IT project coordinator</t>
  </si>
  <si>
    <t>20 - 35</t>
  </si>
  <si>
    <t>It would be a huge savings, and would be a huge benefit to me outside of work.</t>
  </si>
  <si>
    <t>I need a commute roughly no longer than 30 min with flexible on leave time</t>
  </si>
  <si>
    <t>Driving alone</t>
  </si>
  <si>
    <t>Slower</t>
  </si>
  <si>
    <t>Sps</t>
  </si>
  <si>
    <t>Sea</t>
  </si>
  <si>
    <t>It would be nice but wouldn’t change my work commute</t>
  </si>
  <si>
    <t>E line or the 5</t>
  </si>
  <si>
    <t>Bus shelter installed at all bus stops, bus stops  where there is a side walk not a muddy spot.</t>
  </si>
  <si>
    <t>GPS is often not reliable ( one bus away). No seat available</t>
  </si>
  <si>
    <t>Downtown dept store</t>
  </si>
  <si>
    <t>sales support</t>
  </si>
  <si>
    <t>it would be great, it won't happen and I do not mind contributing to the transit system.</t>
  </si>
  <si>
    <t>More accuracy in OneBusAway. A more express version of the 5X -- fewer stops.</t>
  </si>
  <si>
    <t>Unreliability of times in OneBusAway.</t>
  </si>
  <si>
    <t>Buses are much more crowded.</t>
  </si>
  <si>
    <t>Uber</t>
  </si>
  <si>
    <t>Self pay for commuting with pre-tax funds.</t>
  </si>
  <si>
    <t>It would mean I would save about $70/month (approximate cost of pass with pre-tax money).</t>
  </si>
  <si>
    <t>545, 512, 70, LINK</t>
  </si>
  <si>
    <t>no changes</t>
  </si>
  <si>
    <t>TechSmart</t>
  </si>
  <si>
    <t>CTO</t>
  </si>
  <si>
    <t>would use it</t>
  </si>
  <si>
    <t>Get busses out of train tunnels</t>
  </si>
  <si>
    <t>Crowded trains/unclear roads when biking</t>
  </si>
  <si>
    <t>Compound Specialist</t>
  </si>
  <si>
    <t>It would save me even more money</t>
  </si>
  <si>
    <t>#8 bus, light rail, D bus</t>
  </si>
  <si>
    <t>A dedicated bus lane on Denny Way to avoid cars that are lined up to get on the freeway.</t>
  </si>
  <si>
    <t>See above - I usually end up walking to the Westlake light rail station for my evening commute because it is faster than taking the bus.</t>
  </si>
  <si>
    <t>No noticeable change.</t>
  </si>
  <si>
    <t>GSS</t>
  </si>
  <si>
    <t>It would be a nice perk!</t>
  </si>
  <si>
    <t>More bike-only roads (i.e. bike paths).  Protected bike lanes are good too, but bike paths/bike-only roads are really the best.</t>
  </si>
  <si>
    <t>Cars frequently pull into crosswalks and either almost hit me or block my route on the Burke Gilman trail.</t>
  </si>
  <si>
    <t>Google, Inc.</t>
  </si>
  <si>
    <t>Software engineer.</t>
  </si>
  <si>
    <t>IWW.</t>
  </si>
  <si>
    <t>Free parking, bike cages, free ORCA card, private charter bus fleet.</t>
  </si>
  <si>
    <t>N/A.</t>
  </si>
  <si>
    <t>Genderqueer</t>
  </si>
  <si>
    <t>70, 74, 372, Light Rail</t>
  </si>
  <si>
    <t>More frequent buses for high traffic routes (372 often skips stops because of space issues)</t>
  </si>
  <si>
    <t>Walking to and from transit</t>
  </si>
  <si>
    <t>UW &amp; Seattle Children’s</t>
  </si>
  <si>
    <t>Student research assistant</t>
  </si>
  <si>
    <t>Seattle Children’s provides a commute bonus</t>
  </si>
  <si>
    <t>would save ~$250/year</t>
  </si>
  <si>
    <t>I'm not able in a ressonable time to get where I need to go for my various jobs by bus</t>
  </si>
  <si>
    <t>Self and Jazz Alley and Casita International</t>
  </si>
  <si>
    <t>One employer provides parking downtown on first come, first served basis.</t>
  </si>
  <si>
    <t>It wouldn't help me at this time.</t>
  </si>
  <si>
    <t>I live in the Central District and have three part time jobs. I would take Metro to my downtown job at Jazz Alley but I do not feel safe taking bus home from downtown 11 pm and later.</t>
  </si>
  <si>
    <t>No adaptive signals. Specifically, on Mercer St.</t>
  </si>
  <si>
    <t>Walking up and down hills.</t>
  </si>
  <si>
    <t>It hasn't, because I walk and largely avoid heavily trafficked streets.</t>
  </si>
  <si>
    <t>Tech start-up.</t>
  </si>
  <si>
    <t>Customer Experience</t>
  </si>
  <si>
    <t>I would be more likely to work in the field on weekdays (which would improve business outcomes), and would more often leave my neighborhood on weekends.</t>
  </si>
  <si>
    <t>Private bus system</t>
  </si>
  <si>
    <t>Link, 541, 545, Monorail, 1, 2, 13, D</t>
  </si>
  <si>
    <t>Orca for monorail, more reliable east/west transit in North Downtown</t>
  </si>
  <si>
    <t>When I use public transit, efficiently getting to somewhere i can get the link or 545</t>
  </si>
  <si>
    <t>Traffic has been better.</t>
  </si>
  <si>
    <t>Bus system, orca pass</t>
  </si>
  <si>
    <t>They do. It makes me take transit almost all the time besides my commute, and deeply incentivizes me to not own a car.</t>
  </si>
  <si>
    <t>I recognize that I very much fit the profile of a tech bro and live a very privileged life with regards to work, commute, and housing. However, I also recognize the deep importance of public transit and want to advocate and support its improvement and proliferation for everyone and, in particular, use those privileges that I have in a constructive way.</t>
  </si>
  <si>
    <t>8/Link</t>
  </si>
  <si>
    <t>Light rail that goes straight from Mt Baker to U District without going through downtown</t>
  </si>
  <si>
    <t>Taking the bus to the light rail</t>
  </si>
  <si>
    <t>Southwest Airlines</t>
  </si>
  <si>
    <t>Flight Attendant</t>
  </si>
  <si>
    <t>TWU</t>
  </si>
  <si>
    <t>316, 355, 26, E -&gt; 8, 10, 11, 12, 49</t>
  </si>
  <si>
    <t>Buses running early enough to get me to work for opening shifts, busses ever showing up to take me home in the afternoon, general accessibility on KCM as a disabled person</t>
  </si>
  <si>
    <t>Being disabled and unable to stand for long periods of time (especially on a moving bus), bus drivers are sooner to scream at me &amp; tell me that im lying than believe that a younger person could be injured</t>
  </si>
  <si>
    <t>Morning mostly unaffected, afternoon hasnt gotten any worse but I'm not sure its capable of getting worse than it has been</t>
  </si>
  <si>
    <t>Westmans bagels</t>
  </si>
  <si>
    <t>Barista\sandwhich maker</t>
  </si>
  <si>
    <t>18-25</t>
  </si>
  <si>
    <t>Would save me my orca lift cost which would be really nice, i wouldnt be able to afford commuting without it</t>
  </si>
  <si>
    <t>Agender</t>
  </si>
  <si>
    <t>First of all, I'm now mainly retired, except for a very part-time job. I'd like to have expanded hours for the weekends and evenings.</t>
  </si>
  <si>
    <t>Nothing.  Someone picks me up, so I mainly carpool.</t>
  </si>
  <si>
    <t>As I don't live in Seattle, no change.</t>
  </si>
  <si>
    <t>The City of Burien, very part-time.</t>
  </si>
  <si>
    <t>Community Connector</t>
  </si>
  <si>
    <t>It's not a daily job -- we haven't started this year yet, due to bad weather.</t>
  </si>
  <si>
    <t>It varies, depending on the project. Not more than 15 hrs.</t>
  </si>
  <si>
    <t>I only work limited hours, mainly from home, except for meetings, which are very infrequent.  I wouldn't expect it.</t>
  </si>
  <si>
    <t>All over</t>
  </si>
  <si>
    <t>Later sounder trains. It’s impossible to work as an artist and not drive most of your life because there is nothing to get you from work to rehearsals and then home.</t>
  </si>
  <si>
    <t>I either have to leave hours early to get there in a reasonable time or I have to sit in bumper to bumper traffic for an hour.</t>
  </si>
  <si>
    <t>Mine hasn’t because of when I drive places</t>
  </si>
  <si>
    <t>Capen/self</t>
  </si>
  <si>
    <t>Admin assistant/Actor &amp; Director</t>
  </si>
  <si>
    <t>10-12</t>
  </si>
  <si>
    <t>It would be great but also wouldn’t actually fix any of the problems i have</t>
  </si>
  <si>
    <t>ST 545</t>
  </si>
  <si>
    <t>Happy with current service! Excited for OTC to re-open, though.</t>
  </si>
  <si>
    <t>This is my current situation</t>
  </si>
  <si>
    <t>I love public transit!!!!!!</t>
  </si>
  <si>
    <t>2, 13, 12</t>
  </si>
  <si>
    <t>Express service for part of it, though I'm not sure which part would make sense between Capitol Hill and Queen Anne.</t>
  </si>
  <si>
    <t>The length of time it takes. Also, if I don't leave work right on time (I work at a school and get out at 4), I get snarled in insane downtown traffic and my route home can take 2 hours rather than 40 minutes.</t>
  </si>
  <si>
    <t>Seattle Public Schools, McClure Middle School</t>
  </si>
  <si>
    <t>Instructional Assistant</t>
  </si>
  <si>
    <t>SEA</t>
  </si>
  <si>
    <t>Pre-tax payroll deduction that auto-loads Orca card. Unfortunately the paperwork is somewhat arcane and little-known.</t>
  </si>
  <si>
    <t>It would save me upwards of $100 per month.</t>
  </si>
  <si>
    <t>Nice survey! Is it too late to put a call to action at the end of it asking them to follow us, share the survey link, or opt into email/text?</t>
  </si>
  <si>
    <t>578; Sounder Auburn Station; Light Rail; 13, 3, or 4 bus</t>
  </si>
  <si>
    <t>More Late night Sounder Trains</t>
  </si>
  <si>
    <t>Lack of accessible transit to my neighborhood</t>
  </si>
  <si>
    <t>Seems the same</t>
  </si>
  <si>
    <t>Coordinator of Multi Ethnic Programs</t>
  </si>
  <si>
    <t>WEA; AEA</t>
  </si>
  <si>
    <t>Reduced Rate ORCA cards</t>
  </si>
  <si>
    <t>It would be such a great incentive for public transit</t>
  </si>
  <si>
    <t>Unemployed</t>
  </si>
  <si>
    <t>62, 45, 26, Link</t>
  </si>
  <si>
    <t>More frequent busses, more dedicated right-of-way, more rail transit, bicycle lanes with actual physical barriers blocking them from traffic, and actually walkable communities</t>
  </si>
  <si>
    <t>Unreliability of buses and their low frequency</t>
  </si>
  <si>
    <t>IWW</t>
  </si>
  <si>
    <t>Dramatically reduced cost for me</t>
  </si>
  <si>
    <t>Complete the Missing Link of the Burke-Gilman bike trail. Fast track creation of  the Ventral Waterfront bike trail so we don’t have to wait until the Viaduct is torn down.</t>
  </si>
  <si>
    <t>Construction that juts out into sidewalks and streets.</t>
  </si>
  <si>
    <t>It’s the same.</t>
  </si>
  <si>
    <t>King County.</t>
  </si>
  <si>
    <t>Environmental Scientist 3</t>
  </si>
  <si>
    <t>8-8</t>
  </si>
  <si>
    <t>Orca Pass, bike racks, showers</t>
  </si>
  <si>
    <t>Everyone should have this.</t>
  </si>
  <si>
    <t>Sound Transit Light Rail / King County Metro Rt 40</t>
  </si>
  <si>
    <t>More accurate arrivals and departure times for bus route 40, and more frequent 3-car light rail trains.</t>
  </si>
  <si>
    <t>Bus route 40 arrival time inconsistency</t>
  </si>
  <si>
    <t>Turnstyle</t>
  </si>
  <si>
    <t>Unlimited ORCA pass</t>
  </si>
  <si>
    <t>They do. It's my favorite benefit.</t>
  </si>
  <si>
    <t>HDR</t>
  </si>
  <si>
    <t>Landscape Designer</t>
  </si>
  <si>
    <t>I'm more a fan of heavily subsidized than "free." I believe it is right for both employers and employees to share in the costs of transit and transportation infrastructure. That said, I'm very much in favor of unlimited ORCA passes being as cost effective to both parties as is possible.</t>
  </si>
  <si>
    <t>thanks for your great work!</t>
  </si>
  <si>
    <t>48 and 44</t>
  </si>
  <si>
    <t>More frequent busses (particularly during commuter hours)</t>
  </si>
  <si>
    <t>Walking up the hill to get to the bus stop (takes 15 minutes)</t>
  </si>
  <si>
    <t>It means that I take transit as much as is feasible (everywhere, not just to work)</t>
  </si>
  <si>
    <t>#512, #112</t>
  </si>
  <si>
    <t>Improve bus service on the #112</t>
  </si>
  <si>
    <t>No changes</t>
  </si>
  <si>
    <t>Disabled, Not working</t>
  </si>
  <si>
    <t>It would mean a savings of just under $100.00</t>
  </si>
  <si>
    <t>21, 21x, C</t>
  </si>
  <si>
    <t>Consistent departure times on the way home.</t>
  </si>
  <si>
    <t>Trying to determine when the bus will actually show up in the evening.</t>
  </si>
  <si>
    <t>Evocalize</t>
  </si>
  <si>
    <t>A subsidy for transit related expenses</t>
  </si>
  <si>
    <t>It would be similar to now.</t>
  </si>
  <si>
    <t>Nope :)</t>
  </si>
  <si>
    <t>Sound Transit 510</t>
  </si>
  <si>
    <t>1) More busses - mine can sometimes hit capacity. 2) GPS on busses so I know when they'll arrive.</t>
  </si>
  <si>
    <t>Traffic can throw off bus schedules. A LOT.</t>
  </si>
  <si>
    <t>Not impacted.</t>
  </si>
  <si>
    <t>Deloitte Digital</t>
  </si>
  <si>
    <t>Subsidized ORCA.</t>
  </si>
  <si>
    <t>The amount I pay out of pocket isn't really noticeable, but a free ORCA would be appreciated, of course.</t>
  </si>
  <si>
    <t>120, 125, Rapid Ride C (sometimes 128)</t>
  </si>
  <si>
    <t>RELIABILITY of bus scheduling and related apps. A METRO website that was actually functional and provided accurate/easy to find info.The trip planner is AWFUL&gt;and</t>
  </si>
  <si>
    <t>Unreliable bus scheduling and inaccurate location/arrival apps</t>
  </si>
  <si>
    <t>Biking time is the same; bus takes up to 15 minutes longer</t>
  </si>
  <si>
    <t>Registered Nurse</t>
  </si>
  <si>
    <t>20-28</t>
  </si>
  <si>
    <t>subsidized ORCA, secure bike parking</t>
  </si>
  <si>
    <t>I might use bus more</t>
  </si>
  <si>
    <t>Public transit is important but people won't use it if it takes too long, is hard to get to and/or if accurate info about schedules isn't readily available.</t>
  </si>
  <si>
    <t>116, C Line, 21, 55</t>
  </si>
  <si>
    <t>Bus lane enforcement, and more bus lanes for a more reliable commute.</t>
  </si>
  <si>
    <t>Inconsistency. Up to 30 minute swings in commute times.</t>
  </si>
  <si>
    <t>It's been better! With SPD stepping up bus lane enforcement, my travel times have been consistently faster, and much more reliable.</t>
  </si>
  <si>
    <t>Space Needle</t>
  </si>
  <si>
    <t>Free ORCA card with monthly pass</t>
  </si>
  <si>
    <t>They already do :)</t>
  </si>
  <si>
    <t>link, various buses</t>
  </si>
  <si>
    <t>dedicated transit lanes, safer (or any) bike routes along Rainier Ave S, more frequent buses &amp; trains (to alleviate overcrowding and enable shorter commute times for those transferring to different routes)</t>
  </si>
  <si>
    <t>drivers not aware of bikes, bikes not having a dedicated lane, getting on a crowded train with my bike</t>
  </si>
  <si>
    <t>transit got more crowded</t>
  </si>
  <si>
    <t>Grassroots Painting Inc</t>
  </si>
  <si>
    <t>journeyman painter</t>
  </si>
  <si>
    <t>I'd love that!</t>
  </si>
  <si>
    <t>Bus 8 Route, Link</t>
  </si>
  <si>
    <t>More frequent buses during rush hour. Dedicated bus lane Westbound on Denny.</t>
  </si>
  <si>
    <t>Packed buses during rush hour (sometimes skipping stops). Bus access to stops due to cars. Traffic and delays due to cars.</t>
  </si>
  <si>
    <t>No change yet but also... snow storm</t>
  </si>
  <si>
    <t>Monthly ORCA pass</t>
  </si>
  <si>
    <t>It's one of the best benefits I get</t>
  </si>
  <si>
    <t>Link, Monorail</t>
  </si>
  <si>
    <t>nonslip floors in train stations</t>
  </si>
  <si>
    <t>nothing, it's a breeze</t>
  </si>
  <si>
    <t>F5 Networks</t>
  </si>
  <si>
    <t>programmer</t>
  </si>
  <si>
    <t>free ORCA pass, parking</t>
  </si>
  <si>
    <t>nothing, i already don't use that benefit for privacy reasons</t>
  </si>
  <si>
    <t>#2</t>
  </si>
  <si>
    <t>Ideally, people should be able to afford to live near where they work and not need to commute.</t>
  </si>
  <si>
    <t>Unpleasant smells.</t>
  </si>
  <si>
    <t>Jeff</t>
  </si>
  <si>
    <t>Tech design</t>
  </si>
  <si>
    <t>Parking subsidy</t>
  </si>
  <si>
    <t>Perfect</t>
  </si>
  <si>
    <t>Looking forward to light rail at Northgate.</t>
  </si>
  <si>
    <t>Trying to find times to drive during the day when there's light traffic.</t>
  </si>
  <si>
    <t>I work at home more.</t>
  </si>
  <si>
    <t>Fix Democracy First</t>
  </si>
  <si>
    <t>Executive Director</t>
  </si>
  <si>
    <t>I could probably ask for one, as I'm the only employee.</t>
  </si>
  <si>
    <t>545, 542, LINK</t>
  </si>
  <si>
    <t>More reliable/predictable schedules, sufficient supply of buses so that they don't run out of standing room</t>
  </si>
  <si>
    <t>Those times where I have to stand</t>
  </si>
  <si>
    <t>It's awesome and it encourages me to take public transit to work every day</t>
  </si>
  <si>
    <t>Better traffic flow</t>
  </si>
  <si>
    <t>Navigating the traffic</t>
  </si>
  <si>
    <t>A private family</t>
  </si>
  <si>
    <t>Nanny</t>
  </si>
  <si>
    <t>Mileage</t>
  </si>
  <si>
    <t>It would not be used - car is needed for work</t>
  </si>
  <si>
    <t>312/522</t>
  </si>
  <si>
    <t>Bus stops that are offset with bike lanes</t>
  </si>
  <si>
    <t>Avoiding bus when cycling</t>
  </si>
  <si>
    <t>Amzn</t>
  </si>
  <si>
    <t>50+</t>
  </si>
  <si>
    <t>Bike locker and orca card</t>
  </si>
  <si>
    <t>No change they do</t>
  </si>
  <si>
    <t>31</t>
  </si>
  <si>
    <t>buses coming more frequently!</t>
  </si>
  <si>
    <t>If I miss my bus, I'm kind of screwed: the next bus is at least 20 minutes away and it takes too long to walk the whole distance to work. I have sometimes had to resort to driving alone in my car when that happens.</t>
  </si>
  <si>
    <t>It hasn't been affected.</t>
  </si>
  <si>
    <t>a small nonprofit social service organization</t>
  </si>
  <si>
    <t>program manager</t>
  </si>
  <si>
    <t>about 32</t>
  </si>
  <si>
    <t>that would be amazing! but, I don't hold it against them - we're such a small organization; it's amazing enough they cover full health insurance!</t>
  </si>
  <si>
    <t>E, 11</t>
  </si>
  <si>
    <t>More late night options (12am-2am), more rapid boxes to check in my orca card at the bus stop.</t>
  </si>
  <si>
    <t>When I have to use public transit late at night; I usually use Uber because of the infrequency/rarity of finding a late night bus.</t>
  </si>
  <si>
    <t>Hardly, it seems. The E line might be a little more busy, but that’s it.</t>
  </si>
  <si>
    <t>El Borracho, Neumos</t>
  </si>
  <si>
    <t>Busser; security</t>
  </si>
  <si>
    <t>25-40</t>
  </si>
  <si>
    <t>It would mean a great deal, actually. I’d appreciate that, or a parking pass. Just something to account for travel.</t>
  </si>
  <si>
    <t>#5, #40, #62, #28</t>
  </si>
  <si>
    <t>Buses that are so crowded, the bus doesn't stop to pick us up.</t>
  </si>
  <si>
    <t>Crowded buses.</t>
  </si>
  <si>
    <t>More crowded.</t>
  </si>
  <si>
    <t>I'm self employed.</t>
  </si>
  <si>
    <t>English as a 2nd Language teacher</t>
  </si>
  <si>
    <t>3-6</t>
  </si>
  <si>
    <t>That would be awesome for anyone.</t>
  </si>
  <si>
    <t>Thanks for all of your good work - I will attend some of the Union's action events and happy hours.  :)</t>
  </si>
  <si>
    <t>Bus 60, first hill street car, link light rail</t>
  </si>
  <si>
    <t>Another bus route added to Madison park!! Especially one that would connect to UW</t>
  </si>
  <si>
    <t>There is only 1 bus that goes in and out of Madison Park</t>
  </si>
  <si>
    <t>It hasn’t changed</t>
  </si>
  <si>
    <t>University of washington</t>
  </si>
  <si>
    <t>Research study coordinator</t>
  </si>
  <si>
    <t>I would save A LOT OF MONEY and ride more often</t>
  </si>
  <si>
    <t>550 bus</t>
  </si>
  <si>
    <t>I lovee my commute! No changed</t>
  </si>
  <si>
    <t>It is slow and takes a variable amount of time</t>
  </si>
  <si>
    <t>Neo change</t>
  </si>
  <si>
    <t>Assistant real estate manager</t>
  </si>
  <si>
    <t>My free pass is the best thing!</t>
  </si>
  <si>
    <t>Literally just more bike lanes. I find it so strange that I can't get from NE Seattle to Seattle Center - particularly even from U District to downtown - without riding in an unprotected lane, or alongside traffic, or even on the sidewalk.</t>
  </si>
  <si>
    <t>Getting hit by cars in unprotected lanes.</t>
  </si>
  <si>
    <t>There are more cyclists - some more inexperienced. When I ran into one cyclist on the Cheshiahud Loop because he failed to signal his slowing/stopping and instead just slammed on his brakes, I asked him if he could signal his slowing in the future. He called me a c*nt.</t>
  </si>
  <si>
    <t>Pacific Northwest Ballet</t>
  </si>
  <si>
    <t>Senior Marketing Coordinator</t>
  </si>
  <si>
    <t>It would honestly mean the world. In the performing arts industry, we work nights and weekends PLUS regular day shifts, so traffic is unpredictable, and I'm biking in the dark many times each week. A transit pass would make my life safer. I don't want to get hit by a car to get to/from work.</t>
  </si>
  <si>
    <t>Thanks for doing this survey!!</t>
  </si>
  <si>
    <t>8 to lightrail</t>
  </si>
  <si>
    <t>More frequent bus routes, improved accuracy of tracking on google maps/Seattle metro app</t>
  </si>
  <si>
    <t>Waiting for delayed buses</t>
  </si>
  <si>
    <t>Has not changed much</t>
  </si>
  <si>
    <t>OT</t>
  </si>
  <si>
    <t>u-pass</t>
  </si>
  <si>
    <t>Would be amazing!! Would help out with my budget</t>
  </si>
  <si>
    <t>14 &amp; 36</t>
  </si>
  <si>
    <t>if the 14 ran more often, that would be great.  but honestly, it's pretty good.</t>
  </si>
  <si>
    <t>sometimes I ride the 14 to get to the 36, but if I miss it I just walk.  it's about 3/4 mile.  only a problem if I'm carrying a bunch of stuff.</t>
  </si>
  <si>
    <t>not at all.</t>
  </si>
  <si>
    <t>Seattle Institute for Biomedical &amp; Clinical Research</t>
  </si>
  <si>
    <t>it would save me a little money, since I have to pay for part of my ORCA pass now</t>
  </si>
  <si>
    <t>Metro route 49</t>
  </si>
  <si>
    <t>More frequent service and making sure bus stops and sidewalks near stops are clear of snow and ice.</t>
  </si>
  <si>
    <t>Evening rush hour bus is crowded and can be slow.</t>
  </si>
  <si>
    <t>20-25</t>
  </si>
  <si>
    <t>It would be one less thing to pay for and worry about each month. I rely on public transportation</t>
  </si>
  <si>
    <t>Light rail, bike on S Henderson, Burke Gilman Trail, NE Seattle neighborhood streets, UW east campus bicycle route (Inc. Union Bay Natural Area)</t>
  </si>
  <si>
    <t>Not feeling like I will die on S Henderson (PBL, traffic calming to make intersections safer at MLK, Rainier, Renton, and signals at light rail that don't skip pedestrian walks)</t>
  </si>
  <si>
    <t>Safety from people driving cars</t>
  </si>
  <si>
    <t>A few more people on the light rail with me?</t>
  </si>
  <si>
    <t>Seattle Public schools</t>
  </si>
  <si>
    <t>Washington Educators Association (WEA), SEA</t>
  </si>
  <si>
    <t>Thousands of dollars in annual benefits, incentive for my co-workers to take transit to work, meaningful financial assistance for teachers who cannot afford to live in Seattle, living our value as educators who are stewards of future</t>
  </si>
  <si>
    <t>Commute surveys are inherently biased against people without traditional careers (ex: stay at home parents, students, retired people), and represent a small percentage of total trips. I hope in the future you will change from a commute to overall trip focus.</t>
  </si>
  <si>
    <t>Olympia</t>
  </si>
  <si>
    <t>620 and then 594 or Sounder</t>
  </si>
  <si>
    <t>Sounder actually coming into Olympia.</t>
  </si>
  <si>
    <t>Lack of direct connections to Seattle</t>
  </si>
  <si>
    <t>Pretty negligibly</t>
  </si>
  <si>
    <t>I'd take the Sounder, vastly improving my quality of ride, but I'd still have to pay half my ride, since Sound Transit doesn't reach Olympia.</t>
  </si>
  <si>
    <t>8, 10, light rail</t>
  </si>
  <si>
    <t>A bus that went from John and Broadway in Capitol Hill through downtown to Belltown</t>
  </si>
  <si>
    <t>The only bus that goes from Capitol Hill to Belltown is the 8, but only to Denny</t>
  </si>
  <si>
    <t>I work and am also a graduate student at Antioch University</t>
  </si>
  <si>
    <t>Accessible routes to the East Side</t>
  </si>
  <si>
    <t>Takes a little longer</t>
  </si>
  <si>
    <t>Behavior Technician</t>
  </si>
  <si>
    <t>PEBB</t>
  </si>
  <si>
    <t>I would take the bus more often. And maybe try to be more mindful of using the bus</t>
  </si>
  <si>
    <t>Easier transfers</t>
  </si>
  <si>
    <t>If I don't take the 44 I have to transfer, and sometimes it can take forever for the next bus to show up</t>
  </si>
  <si>
    <t>UW Libraries</t>
  </si>
  <si>
    <t>I would have to pay less, but it wouldn't change much to be honest</t>
  </si>
  <si>
    <t>More punctual, within reason. Ex) If the bus route says it will be there in 5 minutes, it should be there in 5-10 minutes not 15-30 minutes.</t>
  </si>
  <si>
    <t>When the bus schedule is unreliable.</t>
  </si>
  <si>
    <t>The Meridian School</t>
  </si>
  <si>
    <t>5th Grade Associate Faculty</t>
  </si>
  <si>
    <t>It would save me about $50-$100 a month, so a lot.</t>
  </si>
  <si>
    <t>More energy efficient and environmentally friendly public transportation should be the main focus.</t>
  </si>
  <si>
    <t>1) put a street light under the 40th St overpass of i-5 (north branch). It’s super dark and there’s no light underneath 2) I have to walk everyday through the absurd intersection of NE 40th St and 7th Ave NE in which 40th has effectively four branches, 7th has one and the BG trail adds one. So it’s like a six way intersection and it really doesn’t feel that safe as a pedestrian. Improve it!</t>
  </si>
  <si>
    <t>The 40th St 7th ave NE intersection</t>
  </si>
  <si>
    <t>No impact.</t>
  </si>
  <si>
    <t>UW Seattle</t>
  </si>
  <si>
    <t>Associate Professor</t>
  </si>
  <si>
    <t>Variable. 6-8</t>
  </si>
  <si>
    <t>Variable. 40 hrs</t>
  </si>
  <si>
    <t>A *somewhat* discounted orca pass. But it should be free for all employees!</t>
  </si>
  <si>
    <t>I would take public transit more in general. I walk to work so not relevant but I’d use the pass on weekends, evenings, etc instead of driving</t>
  </si>
  <si>
    <t>Improvements to Ne 40th st in the U district make a huge difference for me as a pedestrian!</t>
  </si>
  <si>
    <t>Auburn</t>
  </si>
  <si>
    <t>Sounder train</t>
  </si>
  <si>
    <t>Later sounder train time leaving Seattle. Maybe keep the 630 but add an 8pm for late commuters.</t>
  </si>
  <si>
    <t>Ensuring that I catch it in time due to unpredictable delays</t>
  </si>
  <si>
    <t>Seattle Children’s</t>
  </si>
  <si>
    <t>Scheduling coordinator</t>
  </si>
  <si>
    <t>Already included at a severely reduced price</t>
  </si>
  <si>
    <t>47, Link</t>
  </si>
  <si>
    <t>Better signal timing for PBLs</t>
  </si>
  <si>
    <t>Rogue Cyclists</t>
  </si>
  <si>
    <t>PBL signal timing improved and then reverted back after the tunnel opened.</t>
  </si>
  <si>
    <t>Civil engineering firm</t>
  </si>
  <si>
    <t>Junior engineer</t>
  </si>
  <si>
    <t>Free orca card</t>
  </si>
  <si>
    <t>They do and it’s amazing!</t>
  </si>
  <si>
    <t>Home in West Seattle and a coworking space in Pioneer Square</t>
  </si>
  <si>
    <t>21. 21X. C</t>
  </si>
  <si>
    <t>transit priority. getting stuck on 1st Ave in so is frustrating. the 21x route during the viaduct shutdown was AWESOME on the SODO busway</t>
  </si>
  <si>
    <t>21x got me closer to destination</t>
  </si>
  <si>
    <t>web designer</t>
  </si>
  <si>
    <t>this survey had some design flaws. you missed West Seattle, didn't consider self-employed people, used "other" as a gender option (which is literally othering), and required name and email for no obvious reason</t>
  </si>
  <si>
    <t>More consistent bus transfers to reduce overall wait and commute times.</t>
  </si>
  <si>
    <t>When I take the bus it's usually waiting for a transfer. Otherwise, the occasional traffic jam.</t>
  </si>
  <si>
    <t>Sucker Punch Productions</t>
  </si>
  <si>
    <t>Free ORCA pass if we don't need parking.</t>
  </si>
  <si>
    <t>It provides a limited pass but it is pretty awesome. I use it to get most places. A few friends happen to work in the same area so I can usually get a ride in.</t>
  </si>
  <si>
    <t>372,75,65</t>
  </si>
  <si>
    <t>More on time service</t>
  </si>
  <si>
    <t>Did not</t>
  </si>
  <si>
    <t>2-12 (class-study time)</t>
  </si>
  <si>
    <t>Good</t>
  </si>
  <si>
    <t>Frequent all the NE seattle buses :)</t>
  </si>
  <si>
    <t>Renton</t>
  </si>
  <si>
    <t>Sounder, 153</t>
  </si>
  <si>
    <t>Weekend Sounders for those of us that work weekends</t>
  </si>
  <si>
    <t>No good connections</t>
  </si>
  <si>
    <t>Geico</t>
  </si>
  <si>
    <t>Claim associate</t>
  </si>
  <si>
    <t>When the bus or train are late or come early then we miss it I have been written up</t>
  </si>
  <si>
    <t>It would be the best and way easier to not stress about finding the money for commuting</t>
  </si>
  <si>
    <t>65 and light rail</t>
  </si>
  <si>
    <t>PCC</t>
  </si>
  <si>
    <t>deli helper clerk</t>
  </si>
  <si>
    <t>UFCW</t>
  </si>
  <si>
    <t>reduced ORCA pass</t>
  </si>
  <si>
    <t>I am a Harborview Nurse, if there were trains leaving south at 8pm, and regular shuttles to and from King Street Station to the hospital, I would take the train in from Sumner. There are a lot of nurses on pill hill working either 7 am to 7:30 pm, or 7 pm to 7:30 am. If there were trains that worked with that schedule, and shuttles that showed up as the trains were arriving to carry us up the hill, I think there would be quite a few nurses who would ride the trains in. It would get cars off the roads and reduce the parking problems around the hospitals on 1st hill.</t>
  </si>
  <si>
    <t>Traffic into Seattle from the south. It makes for a very long commute in the morning.</t>
  </si>
  <si>
    <t>It took longer during the shutdown</t>
  </si>
  <si>
    <t>Harborview Medical Center</t>
  </si>
  <si>
    <t>12.5</t>
  </si>
  <si>
    <t>Subsidized parking, and a Husky Pass</t>
  </si>
  <si>
    <t>Nothing now, but if there were late trains and regular shuttles to HMC from King Street Station, I would start taking the train</t>
  </si>
  <si>
    <t>301, E Line</t>
  </si>
  <si>
    <t>True BRT, with dedicated bus lanes</t>
  </si>
  <si>
    <t>Waiting for bus in the cold</t>
  </si>
  <si>
    <t>City of Shoreline</t>
  </si>
  <si>
    <t>Discount ORCA pass $52/year</t>
  </si>
  <si>
    <t>It would be great but is already so discounted (I only pay $52/year)</t>
  </si>
  <si>
    <t>E Line, Link light rail</t>
  </si>
  <si>
    <t>The E Line gets clogged up between Virginia and Denny at PM peak. The southbound E Line terminus is in a place that is slow to get to and in an odd spot, not connected to other transit. It should continue to 4th and Jackson.</t>
  </si>
  <si>
    <t>Often standing room only on the E Line, and sometimes it is hard for a shorter person like myself to find something to hold onto.</t>
  </si>
  <si>
    <t>Not very much</t>
  </si>
  <si>
    <t>Full Orca passport</t>
  </si>
  <si>
    <t>This is provided by my employer</t>
  </si>
  <si>
    <t>1, 8</t>
  </si>
  <si>
    <t>For the buses to show up on time. Particularly the 8.</t>
  </si>
  <si>
    <t>When buses leave /early/. I almost always have to walk home to Queen Anne from SLU because it's faster than taking the bus. (The other direction is usually fine, however.)</t>
  </si>
  <si>
    <t>My commute is on side streets or bike lanes, but I'd love to see more bike lanes to get me elsewhere in the city</t>
  </si>
  <si>
    <t>biking in the rain and/or snow isn't that fun</t>
  </si>
  <si>
    <t>classes and schoolwork probably takes about 6-8 hours per day</t>
  </si>
  <si>
    <t>UPASS unlimited bus/link travel</t>
  </si>
  <si>
    <t>unchanged</t>
  </si>
  <si>
    <t>better schedule reliability- traffic on Denny totally screws up this bus route</t>
  </si>
  <si>
    <t>the roads and buses are so bumpy- sometimes it is impossible to read</t>
  </si>
  <si>
    <t>Special education classroom Asst.</t>
  </si>
  <si>
    <t>I would be delighted</t>
  </si>
  <si>
    <t>D, 2, 13</t>
  </si>
  <si>
    <t>less crowded buses! Even before the snow or Viadoom, there's rarely a place to sit. Seems dangerous to have so many people standing.</t>
  </si>
  <si>
    <t>Packed buses.</t>
  </si>
  <si>
    <t>Seems that I'm sticking to my newer earlier commute time</t>
  </si>
  <si>
    <t>University of Washington (at Harborview)</t>
  </si>
  <si>
    <t>Admin specialist</t>
  </si>
  <si>
    <t>Reduced ORCA pass</t>
  </si>
  <si>
    <t>I wouldn't be as annoyed with the packed buses</t>
  </si>
  <si>
    <t>Orting, WA</t>
  </si>
  <si>
    <t>Southbound sounder trains later then 6:30pm. Transit from Orting,WA to nearby transit hub.</t>
  </si>
  <si>
    <t>Lack of transit to transportation hubs. Lack of afternoon southbound sounder trains.</t>
  </si>
  <si>
    <t>Less traffic congestion on average</t>
  </si>
  <si>
    <t>AeroTEC Inc.</t>
  </si>
  <si>
    <t>Aerospace Engineer</t>
  </si>
  <si>
    <t>Employer already offers</t>
  </si>
  <si>
    <t>I'd prefer not to drive, but lack of transportation options during the times that I need them prevents me from using public transit.</t>
  </si>
  <si>
    <t>5, 26, 28, 62</t>
  </si>
  <si>
    <t>Better bike lanes downtown, more buses</t>
  </si>
  <si>
    <t>Overcrowded buses that skip our stop because they are too full; lack of bike infrastructure around Denny Triangle/Westlake area due to construction</t>
  </si>
  <si>
    <t>Buses are slower; traffic is more backed up on Aurora</t>
  </si>
  <si>
    <t>Savings!</t>
  </si>
  <si>
    <t>Metro bus, water taxi</t>
  </si>
  <si>
    <t>Better early morning bus service on the Vashon 119 route. Currently, I must drive part way to catch a bus, despite living right on the bus line.</t>
  </si>
  <si>
    <t>The commute is time-consuming, although it is not likely there is a better solution.</t>
  </si>
  <si>
    <t>Not much - just a re-route of the C-line that doesn't have any material impact on my commute.</t>
  </si>
  <si>
    <t>Environmental Protection Agency.</t>
  </si>
  <si>
    <t>Environmental Engineer</t>
  </si>
  <si>
    <t>Nine</t>
  </si>
  <si>
    <t>40/week over a two-week period</t>
  </si>
  <si>
    <t>Transit subsidy.</t>
  </si>
  <si>
    <t>No change for work commuting, as my existing transit subsidy covers commuting costs. If I had an unlimited ORCA card from work, I'd use it for personal commuting, if it is legal to do so.</t>
  </si>
  <si>
    <t>The Link - Capitol Hill to Othello Station or The Link - Capitol Hill to the 7 bus</t>
  </si>
  <si>
    <t>I would like for the 7 bus to be more timely and to have more buses running, especially during rush hours.</t>
  </si>
  <si>
    <t>When the bus is running late, it basically strands me wherever I am, because it's the only viable option for transit outside of a car.</t>
  </si>
  <si>
    <t>Church Council of Greater Seattle</t>
  </si>
  <si>
    <t>Community Organizer</t>
  </si>
  <si>
    <t>6.5 hours</t>
  </si>
  <si>
    <t>32 hours</t>
  </si>
  <si>
    <t>It would be good for me and my colleagues. I would probably get paid more money, and they would feel open to alternative options for getting to work and work-related appointments and meetings.</t>
  </si>
  <si>
    <t>My drive is about 30 minutes; current transit options are 90 mins. Due to schedule flexibility and work location, carpool/vanpool isn’t a good option, so transit times that are closer to and more predictable than my drive time would be an improvement.</t>
  </si>
  <si>
    <t>Inconsistent duration due to traffic, weather</t>
  </si>
  <si>
    <t>AT&amp;T</t>
  </si>
  <si>
    <t>Parking, ORCA pass to be used for work commute only.</t>
  </si>
  <si>
    <t>It wouldn’t currently be useful for my commute because the bus option to Bothell is a 90 minute trip.</t>
  </si>
  <si>
    <t>LIGHT RAIL,2&amp;48</t>
  </si>
  <si>
    <t>Restoration of the #48 route</t>
  </si>
  <si>
    <t>Uphill pedal</t>
  </si>
  <si>
    <t>IWW-Rainy City Wobblies</t>
  </si>
  <si>
    <t>Rapid Ride C.  Then the 12 from 2nd and Marion to the end of the route Or University Street Station to Capitol Hill Station. From there 3 options: the 10 to 15th and Galer; the 8 or 49 to E Thomas and 18th then transfer to the 12 at 19th and Thomas.</t>
  </si>
  <si>
    <t>The scheduled 6:30am 12 bus at 2nd and Marion does not often come.  The next time is 15 minutes later. If this is no longer an accurate time, please correct that in trip planner and on the Metro website</t>
  </si>
  <si>
    <t>#12 bus not arriving at scheduled 6:30am time at 2nd and Marion. All riders at thatvstop know this. Many of us transfer from other buses and have to wait until the next scheduled bus, about 15 min later. There is no cover there. I love the drivers on the 12, so I wonder if that time has been eliminated. It shows on one bus away and on Metro site and trip planner</t>
  </si>
  <si>
    <t>The C bus route to downtown and back from the Alaska Junction has actually been much better-much more smooth, especially for those who are not sitting!  Passengers have remarked that we wish it would stay the same.</t>
  </si>
  <si>
    <t>Paid from 7:25am until 2:55 pm  I have meetings every Tuesday from 2:25pm-3:25pm. On Wed early release days, we are there until 3:55pm. I personally work until 5 or 6 most days</t>
  </si>
  <si>
    <t>Educators often work past their contracted times, plus work from home on weekends.</t>
  </si>
  <si>
    <t>SEA. Actually an education association, not a union</t>
  </si>
  <si>
    <t>That would be incredible! They should include all employees!  I am confident that bus ridership would go up.  Highly unlikely that this will happen due to SPS budget</t>
  </si>
  <si>
    <t>44 255</t>
  </si>
  <si>
    <t>GPS tracking on buses. Current bus tracking is worse than reading the scheduled. More 44 buses at peak university student commute times.</t>
  </si>
  <si>
    <t>Knowing when to wait for the bus.</t>
  </si>
  <si>
    <t>Monolith.</t>
  </si>
  <si>
    <t>Senior Release Engineer</t>
  </si>
  <si>
    <t>Peace of mind. A feeling of goodwill toward my employer.</t>
  </si>
  <si>
    <t>Light rail, 48, First Hill Street Car</t>
  </si>
  <si>
    <t>Better notification of route changes due to weather. There should be some kind of e-mail or text alert that has a link to provide info on reroutes, and specific to the route, not just a "we are re-routing" alert.</t>
  </si>
  <si>
    <t>the lack of notice on re-routes and cancelations.</t>
  </si>
  <si>
    <t>Currently U-PASS is offered at 50% discount. As of July 1, U-PASS will be paid in full by employer.</t>
  </si>
  <si>
    <t>As of July 1, this is in effect. This will save me about $600+ per year on transportation costs! That money can then be saved or repurposed.</t>
  </si>
  <si>
    <t>Non Binary</t>
  </si>
  <si>
    <t>decline</t>
  </si>
  <si>
    <t>48, sound transit train, 121</t>
  </si>
  <si>
    <t>Good now, add mid day runs</t>
  </si>
  <si>
    <t>Not sure yet</t>
  </si>
  <si>
    <t>Federal government, federal center south</t>
  </si>
  <si>
    <t>Environmental specialist</t>
  </si>
  <si>
    <t>Southeast Pierce County</t>
  </si>
  <si>
    <t>Sounder (Sumner to King Street) then the 70 to Eastlake</t>
  </si>
  <si>
    <t>Extended Sounder Service. I think the Sounder should run into the evening so commuters can contribute more to the Seattle economy by going to happy hour/dinner without worrying about missing the last train at 6:30. It's simply ludicrous that we don't have later options for the Sounder. Many people I know drive to work for this very reason. Additionally. There should be more weekend Sounder service so Seattle could reduce congestion and promote commerce/tourism from suburbs and south/north Puget Sound. As it is, parking is a nightmare so I would gleeeeefully take the Sounder instead of my car. You guys should really be looking at Copenhagen for transit ideas. I could be shit faced at 4 am in one of the suburbs and still make it back to my house at 4 am in the morning. It shouldn't be as hard as y'all are making it.</t>
  </si>
  <si>
    <t>The TIME CONSTRAINTS. We need more trains more often and ones that move more quickly.</t>
  </si>
  <si>
    <t>More people slowly the 70 down and clogging the sounder</t>
  </si>
  <si>
    <t>Adaptive Biotech</t>
  </si>
  <si>
    <t>Production Associate</t>
  </si>
  <si>
    <t>The 70 is unpredictably late or full. The Sounder doesn't come often enough. My previous employer was heartless</t>
  </si>
  <si>
    <t>115 dollar stipend</t>
  </si>
  <si>
    <t>A helllll of a lot financially. I got student loans</t>
  </si>
  <si>
    <t>28, 44</t>
  </si>
  <si>
    <t>More buses on 28 route</t>
  </si>
  <si>
    <t>Waiting in bad weather; standing in the bus</t>
  </si>
  <si>
    <t>Univ of WA</t>
  </si>
  <si>
    <t>SEIU -CSA 925</t>
  </si>
  <si>
    <t>Very big deal!</t>
  </si>
  <si>
    <t>Less potholes in bike lanes and roads in general.</t>
  </si>
  <si>
    <t>If anything it’s gotten easier</t>
  </si>
  <si>
    <t>Fraser and Fogle Architects</t>
  </si>
  <si>
    <t>I would use it</t>
  </si>
  <si>
    <t>light rail, 7 bus</t>
  </si>
  <si>
    <t>Light rail everywhere!</t>
  </si>
  <si>
    <t>Walking to light rail - about a mile. Still worth it.</t>
  </si>
  <si>
    <t>Outreach Program Manager</t>
  </si>
  <si>
    <t>Orca pass. It's fantastic.</t>
  </si>
  <si>
    <t>I am lucky to have one and it means so much to me. I make better transportation choices all the time because of it.</t>
  </si>
  <si>
    <t>Thanks for your good work.</t>
  </si>
  <si>
    <t>28X, 40, 62</t>
  </si>
  <si>
    <t>Bus only lanes through Belltown/SLU</t>
  </si>
  <si>
    <t>Pm commute to home sometimes gets super stuck in belltown</t>
  </si>
  <si>
    <t>Hasnt</t>
  </si>
  <si>
    <t>Planning analyst</t>
  </si>
  <si>
    <t>Cant remember the name</t>
  </si>
  <si>
    <t>I have one and it is amazing, allows me to take transit every day</t>
  </si>
  <si>
    <t>I am lucky enough to be able to walk to work, so I use transit mostly for errands and to go out, visit my partner, and visit my friends. Getting people to commute via public transit is important, but many of us rely on it for other uses and outside of peak hours.</t>
  </si>
  <si>
    <t>E line/link or 21/5</t>
  </si>
  <si>
    <t>More crosswalks on Greenwood ave n so I can take the 5 to work directly</t>
  </si>
  <si>
    <t>15 min walk to the bus with minimal streetlights</t>
  </si>
  <si>
    <t>Relocation Planner</t>
  </si>
  <si>
    <t>I'd save $100/mo on transit!</t>
  </si>
  <si>
    <t>Nonbinary/transmasculine</t>
  </si>
  <si>
    <t>Lightrail from Angle Lake to UW</t>
  </si>
  <si>
    <t>More carpool permit spots at Angle Lake station, bus routes to Angle Lake Station</t>
  </si>
  <si>
    <t>Getting Parking at Angle Lake station so I don't have to drive an hour to UW</t>
  </si>
  <si>
    <t>Much harder to find parking,  much worse driving conditions</t>
  </si>
  <si>
    <t>Patient Care Coordinator</t>
  </si>
  <si>
    <t>Currently subsidized ORCA pass, in July it will be fully funded</t>
  </si>
  <si>
    <t>Cost savings, more likely to rely on transit</t>
  </si>
  <si>
    <t>Light Rail.</t>
  </si>
  <si>
    <t>Walking in snow.</t>
  </si>
  <si>
    <t>Has not affected my commute.</t>
  </si>
  <si>
    <t>SAG-AFTRA and AEA</t>
  </si>
  <si>
    <t>It would make my Friday commute to Northgate easier financially.</t>
  </si>
  <si>
    <t>9, sometimes Link, 7, streetcar</t>
  </si>
  <si>
    <t>Have Metro not cancel buses on the 9. Reduce bad behavior and people reeking of drugs on the bus.</t>
  </si>
  <si>
    <t>Bad behavior by other passengers and people reeking of drugs.</t>
  </si>
  <si>
    <t>Bus is a bit more crowded.</t>
  </si>
  <si>
    <t>Swedish</t>
  </si>
  <si>
    <t>Prospect Research Coordinator</t>
  </si>
  <si>
    <t>8 (but have to be here 8.5)</t>
  </si>
  <si>
    <t>Subsidized ORCA pass. Shuttles that go to some locations. Carpools. Lots of planning.</t>
  </si>
  <si>
    <t>I would love it, but I only pay about $13 per month now, so it wouldn't be a game changer. I always take transit.</t>
  </si>
  <si>
    <t>Lots of people who have more money avoid the buses because of the bad behavior on the buses. I'm tired of dealing with junkies, sexual harassment, and strong pot fumes (I have asthma) and other bad behavior. It's also very frustrating that some people who appear to have means never ever pay their fare. I believe in the environment and gave up my car but sometimes I consider getting one because the environment on the buses (especially the ones that go to Columbia City) is so bad</t>
  </si>
  <si>
    <t>More articulated buses on Route 65. The small buses get way too crowded.  They are so crowded they often can't let people on. I think every bus should be a big bus during peak commuting times.</t>
  </si>
  <si>
    <t>Overcrowding of the bus.  There are so many stops that driving is faster...not cheaper, obviously, but way faster.</t>
  </si>
  <si>
    <t>Nothing has changed for me.</t>
  </si>
  <si>
    <t>$50/month for U-Pass. We have to pay for parking.</t>
  </si>
  <si>
    <t>It would mean a huge cost savings to me and my family. Just because I am professional staff does not mean what I spend on my U-Pass per month is a significant monthly payment.</t>
  </si>
  <si>
    <t>I think it is ridiculous that the UW is not going to include professional staff on the free U-Pass. Most of us are not making competitive Seattle salaries for our roles and could really use the cost savings.</t>
  </si>
  <si>
    <t>Metro #5</t>
  </si>
  <si>
    <t>Not getting a seat. I have shoulder iasues</t>
  </si>
  <si>
    <t>Interpretation volunteer</t>
  </si>
  <si>
    <t>Bus tickets</t>
  </si>
  <si>
    <t>49; 44&amp;Link</t>
  </si>
  <si>
    <t>Buses on time</t>
  </si>
  <si>
    <t>If I need to make a different stop before going home.</t>
  </si>
  <si>
    <t>Hugo House</t>
  </si>
  <si>
    <t>Front Desk &amp; Registrar</t>
  </si>
  <si>
    <t>36.5</t>
  </si>
  <si>
    <t>I could use the money saved to pay off my student loans.</t>
  </si>
  <si>
    <t>33, D</t>
  </si>
  <si>
    <t>Higher transit frequency, more connections, faster service (BRT), more bike infrastructure, design to prioritize pedestrians</t>
  </si>
  <si>
    <t>Traffic/risk of collision engendered by cars</t>
  </si>
  <si>
    <t>My commute has not changed</t>
  </si>
  <si>
    <t>Land Use Permit Specialist</t>
  </si>
  <si>
    <t>Free ORCA pass, bike cages, subsidized parking</t>
  </si>
  <si>
    <t>I use it regularly</t>
  </si>
  <si>
    <t>I appreciate all the work TRU does and I plan on supporting you in the near future.</t>
  </si>
  <si>
    <t>Busses more reliably on schedule. Busses able to exit downtown quickly.</t>
  </si>
  <si>
    <t>First world problem: standing room only.</t>
  </si>
  <si>
    <t>None that I notice</t>
  </si>
  <si>
    <t>Mid-size tech compary</t>
  </si>
  <si>
    <t>Full orca pass, Up to $500/year for other public transportation options (walk-on ferry)</t>
  </si>
  <si>
    <t>It's one of the best benefits. Not having it would create so many barriers to using public transport</t>
  </si>
  <si>
    <t>C, 70, Water Taxi</t>
  </si>
  <si>
    <t>Buses utilizing the 99 tunnel and avoiding downtown</t>
  </si>
  <si>
    <t>C line through Amazon area of SLU (I work in Eastlake)</t>
  </si>
  <si>
    <t>Started using water taxi then transferring to 70 (same commute time) until I was injured and could not walk up to third from Ferry dock. Now I use old method, C goes through Sodo, feels like it takes the same amount of time.</t>
  </si>
  <si>
    <t>Bloodworks Northwest (I work at the Research Institute)</t>
  </si>
  <si>
    <t>Administrative Coordinator</t>
  </si>
  <si>
    <t>save about $20 a month</t>
  </si>
  <si>
    <t>nonbinary</t>
  </si>
  <si>
    <t>67,41</t>
  </si>
  <si>
    <t>The 67 and the 41 are already perfect for me.</t>
  </si>
  <si>
    <t>Nothing is tough</t>
  </si>
  <si>
    <t>Not at all. I will NEVER use the tunnel</t>
  </si>
  <si>
    <t>I urge the authorities to enhance rapid transit before spending money on auto traffic.</t>
  </si>
  <si>
    <t>Having light rail go from the Mt. Baker station or the upcoming, new Rainier station to the UW would be a huge improvement in efficiency.</t>
  </si>
  <si>
    <t>Taking the bus takes 2-3 times as long as driving myself, but I'd prefer to take the bus. doesn't answer the question, I realize. Toughest thing about my commute is the Montlake bridge area congestion.</t>
  </si>
  <si>
    <t>Fran's (and I'm self-employed)</t>
  </si>
  <si>
    <t>employee</t>
  </si>
  <si>
    <t>5-12</t>
  </si>
  <si>
    <t>That'd be great, but the subsidized ORCA pass is already a great deal.</t>
  </si>
  <si>
    <t>buses on time; lite rail would be nice</t>
  </si>
  <si>
    <t>when a bust doesn't show up.</t>
  </si>
  <si>
    <t>slower, more traffic</t>
  </si>
  <si>
    <t>ARNP</t>
  </si>
  <si>
    <t>SEIU 1199 NW</t>
  </si>
  <si>
    <t>subsidized bus pass</t>
  </si>
  <si>
    <t>Should be provided.  I would be grateful</t>
  </si>
  <si>
    <t>Keep up your advocacy on these issues</t>
  </si>
  <si>
    <t>64x, 65, 70</t>
  </si>
  <si>
    <t>more frequent 64X busses with expanded hours</t>
  </si>
  <si>
    <t>lack of bus frequency, distance from bus to final destination, lack of protection from the weather at stops</t>
  </si>
  <si>
    <t>Admin Coordinator</t>
  </si>
  <si>
    <t>Not at my current position, but previously when working for the UW I would sometimes be 5-15 minutes late due to buses being late and my manager was very disapproving.</t>
  </si>
  <si>
    <t>subsidized Orca passes, cycling incentives</t>
  </si>
  <si>
    <t>Savings of about $15</t>
  </si>
  <si>
    <t>Transgender Man</t>
  </si>
  <si>
    <t>372, 75, 373</t>
  </si>
  <si>
    <t>More accurate APPs for bus arrival time</t>
  </si>
  <si>
    <t>waiting for bus in cold and wet weather</t>
  </si>
  <si>
    <t>Subsidized UPASS,  Individual Commuter Tickets (reduced price parkmg)</t>
  </si>
  <si>
    <t>Would be great!</t>
  </si>
  <si>
    <t>Fewer cars on the road!</t>
  </si>
  <si>
    <t>Potholes and aggressive drivers when I bike</t>
  </si>
  <si>
    <t>PhD Candidate</t>
  </si>
  <si>
    <t>UAW</t>
  </si>
  <si>
    <t>I think it would be great, though it wouldn't affect me much because I almost always walk or bike.</t>
  </si>
  <si>
    <t>More 7 buses, rapid ride. I see 3x 36 bus for every 7 when I'm waiting in the afternoon.</t>
  </si>
  <si>
    <t>Late and unpredictable buses</t>
  </si>
  <si>
    <t>Navigating Cancer</t>
  </si>
  <si>
    <t>Software Enigneer</t>
  </si>
  <si>
    <t>transportation stipend ($50/month, covers about half the month)</t>
  </si>
  <si>
    <t>more money in my pocket!</t>
  </si>
  <si>
    <t>Please please please make the 7 bus a rapid ride!! Pleeeaaasseeeee</t>
  </si>
  <si>
    <t>28x, 40</t>
  </si>
  <si>
    <t>Dedicated right of way for the entire route, higher frequency outside rush hour</t>
  </si>
  <si>
    <t>when bus gets stuck at a single intersection or choke point and doesn't move</t>
  </si>
  <si>
    <t>98point6</t>
  </si>
  <si>
    <t>$175 a month for transportation costs</t>
  </si>
  <si>
    <t>More convenient than the stipend, but functionally the same</t>
  </si>
  <si>
    <t>keep up the good work!</t>
  </si>
  <si>
    <t>More express busses running more frequently.  The 15X shaves 20 minutes off my commute, but doesn't run early enough to be of any use.</t>
  </si>
  <si>
    <t>The length.  More bus routes with fewer stops needed.</t>
  </si>
  <si>
    <t>Jobby McJobPerson</t>
  </si>
  <si>
    <t>Subsidized ORCA, soon to be free.</t>
  </si>
  <si>
    <t>$50 more a month in my pocket.</t>
  </si>
  <si>
    <t>Bus lines 3/4, 27 or 14 and occassionally the streetcar</t>
  </si>
  <si>
    <t>Better notifications for when busses are coming. All door boarding</t>
  </si>
  <si>
    <t>Unreliable bus timing — none of the busses that I can take are close together so if I miss it, I'd have to walk far to another bus or just wait 10 minutes for the next bus</t>
  </si>
  <si>
    <t>Leafly</t>
  </si>
  <si>
    <t>Design technologist</t>
  </si>
  <si>
    <t>a small amount of matching funds for commute costs</t>
  </si>
  <si>
    <t>for me, not much</t>
  </si>
  <si>
    <t>Continued GPS updates and accurate distance of buses on OneBusAway</t>
  </si>
  <si>
    <t>Waiting for delayed buses without knowing the delay time</t>
  </si>
  <si>
    <t>Black Bottle Belltown</t>
  </si>
  <si>
    <t>Server/Bartender</t>
  </si>
  <si>
    <t>This would make a HUGE difference in my finances and budget. I would love this.</t>
  </si>
  <si>
    <t>Nope!</t>
  </si>
  <si>
    <t>27,14,120,125</t>
  </si>
  <si>
    <t>Protected bike path on Marginal Way. 14,4,3,27 sharing stops downtown.</t>
  </si>
  <si>
    <t>Marginal Way unprotected bike lane is very dangerous.</t>
  </si>
  <si>
    <t>It’s longer because busses don’t use viaduct.</t>
  </si>
  <si>
    <t>Hardsuit Labs</t>
  </si>
  <si>
    <t>Artist</t>
  </si>
  <si>
    <t>I would take the bus more</t>
  </si>
  <si>
    <t>77, 309, 522, 312 + walking</t>
  </si>
  <si>
    <t>1) more express buses to SLU (more than just the 309); 2) more all-day express buses (e.g. the 77)</t>
  </si>
  <si>
    <t>I rarely take the 309, which goes closest to my office, as it's too infrequent; I typically take the 77 and walk 20 minutes from the downtown stop to SLU</t>
  </si>
  <si>
    <t>Manager, Browse Taxonomy</t>
  </si>
  <si>
    <t>Free Orca card</t>
  </si>
  <si>
    <t>I would not have accepted the job and moved here without it</t>
  </si>
  <si>
    <t>Lack of buses during the workday is a pain, especially if I need to pick up kids in a hurry from work - in general, SLU is not well served by buses from Maple Leaf/Roosevelt</t>
  </si>
  <si>
    <t>45, 71, 373, light rail, streetcar</t>
  </si>
  <si>
    <t>Buses being on time vs showing up early and leaving</t>
  </si>
  <si>
    <t>Buses arriving 5 minutes early and leaving or I-5 traffic effecting UW shuttle</t>
  </si>
  <si>
    <t>UW - Harborview Medical Center</t>
  </si>
  <si>
    <t>Subsidized transit pass; in July we will get free pass; subsidized parking</t>
  </si>
  <si>
    <t>Extra money to pay skyrocketing rent</t>
  </si>
  <si>
    <t>light rail, or 14 bus line</t>
  </si>
  <si>
    <t>no fare enforcement</t>
  </si>
  <si>
    <t>the streets are pretty dark between my home and the station</t>
  </si>
  <si>
    <t>slightly more crowded train</t>
  </si>
  <si>
    <t>Software Application Developer</t>
  </si>
  <si>
    <t>IBEW local 77</t>
  </si>
  <si>
    <t>active in dsa- i believe in free public transit</t>
  </si>
  <si>
    <t>3,4,13</t>
  </si>
  <si>
    <t>More frequent buses. A bus lane for the 8</t>
  </si>
  <si>
    <t>Walking in winter. Buses that come infrequently, but in clusters.</t>
  </si>
  <si>
    <t>Best Buy</t>
  </si>
  <si>
    <t>Senior Engineering Manager</t>
  </si>
  <si>
    <t>37</t>
  </si>
  <si>
    <t>Choice of free Orca or free parking</t>
  </si>
  <si>
    <t>They do!</t>
  </si>
  <si>
    <t>You are awesome</t>
  </si>
  <si>
    <t>transit pass paid for by my employer; routes serving the UW that are closer to my home</t>
  </si>
  <si>
    <t>#1 the expense, #2 the need to drive kids to school and/or run errands on my way to/from work, requiring a car.</t>
  </si>
  <si>
    <t>it has not changed (yet) that I can tell.</t>
  </si>
  <si>
    <t>Public Information Specialist</t>
  </si>
  <si>
    <t>5-7</t>
  </si>
  <si>
    <t>Light rail, 44</t>
  </si>
  <si>
    <t>More parking</t>
  </si>
  <si>
    <t>Getting parking at the light rail station</t>
  </si>
  <si>
    <t>Research assistant</t>
  </si>
  <si>
    <t>Uaw</t>
  </si>
  <si>
    <t>Husky pass</t>
  </si>
  <si>
    <t>62 or bike down Stone to Fremont bridge to Westlake cycle track to 9th Ave bike lane</t>
  </si>
  <si>
    <t>improved bike lane on Stone, 34th in Fremont, and 9th Ave in SLU</t>
  </si>
  <si>
    <t>Probably biking up hill on Stone...but also the road quality of 9th ave is really bad. Lots of bumps and potholes. Not fun to bike. Also biking through Mercer in the afternoon is always an ordeal. I often have to go through cars blocking the box.</t>
  </si>
  <si>
    <t>PATH</t>
  </si>
  <si>
    <t>Program Assistant</t>
  </si>
  <si>
    <t>Free and unlimited Orca card. They offer a bike commuter bonus as well, but you have to choose that or a free Orca card. More value from Orca card.</t>
  </si>
  <si>
    <t>I have one now. It's great!</t>
  </si>
  <si>
    <t>More direct routes from central Seattle to north Seattle (Capitol Hill to Ravenna)</t>
  </si>
  <si>
    <t>The 20 minute walk the bus doesn't cover</t>
  </si>
  <si>
    <t>Seven cafe</t>
  </si>
  <si>
    <t>I would be able to get to work easily, without stress</t>
  </si>
  <si>
    <t>Genderfluid</t>
  </si>
  <si>
    <t>45, 512</t>
  </si>
  <si>
    <t>A regular, reliable fixed route service to Paine Field. If I miss my van, I don’t have very good options to get to work.</t>
  </si>
  <si>
    <t>If I miss the van. Also, snow.</t>
  </si>
  <si>
    <t>$60/month subsidy for transit or vanpool</t>
  </si>
  <si>
    <t>I would appreciate it, as long as it’s not at the cost of the vanpool subsidy. The vanpool is over 3x as fast as existing transit.</t>
  </si>
  <si>
    <t>8 or the street car</t>
  </si>
  <si>
    <t>East -- West light rail and just more busses on the routes.</t>
  </si>
  <si>
    <t>The wait-time in the afternoon commute back home</t>
  </si>
  <si>
    <t>Honestly it stayed the same. I rarely drive so that wasn't really an issue, and my bus may have been a bit more crowded at times, but it didn't take me any longer to get to work.</t>
  </si>
  <si>
    <t>8 at the office</t>
  </si>
  <si>
    <t>around 40 at the office</t>
  </si>
  <si>
    <t>YAYAYYAYAYAYYAYAYAYAYAY I would save a shit load of money on transit</t>
  </si>
  <si>
    <t>A more direct route from Aurora to the UW.</t>
  </si>
  <si>
    <t>Being completely stalled on the way home.</t>
  </si>
  <si>
    <t>I haven't noticed any changes to my route.</t>
  </si>
  <si>
    <t>International Admissions Specialist</t>
  </si>
  <si>
    <t>For now, a discounted (?) UPASS. In July, classified staff should be receiving free UPASS.</t>
  </si>
  <si>
    <t>It would mean an extra $50/month, which is enough for a week of groceries for me, or enough to add $50/month extra to my student loan payments.</t>
  </si>
  <si>
    <t>Bus 8, Bus 70, Bus 48</t>
  </si>
  <si>
    <t>I would like a more direct bus. (I would love a route that went from Mt. Baker to Fremont via Eastlake Ave E!!! I feel this is really a missing connection that affects the entire Eastlake neighborhood)</t>
  </si>
  <si>
    <t>Having to transfer between multiple busses or walk 20 minutes from a stop if I take a single bus.</t>
  </si>
  <si>
    <t>It has not changed, fortunately.</t>
  </si>
  <si>
    <t>It would save me about $300 per year, which would be nice, but I don't mind my current setup that much.</t>
  </si>
  <si>
    <t>106</t>
  </si>
  <si>
    <t>More reliable bus schedule</t>
  </si>
  <si>
    <t>Waiting, uncertainty.</t>
  </si>
  <si>
    <t>Not particularly</t>
  </si>
  <si>
    <t>SHARE</t>
  </si>
  <si>
    <t>Shelter Monitor</t>
  </si>
  <si>
    <t>4 + 4 (split shift)</t>
  </si>
  <si>
    <t>$36 a month not coming out of my pocket.</t>
  </si>
  <si>
    <t>west seattle</t>
  </si>
  <si>
    <t>although this line doesnt reach my office, i love, love 56 commuter from alki but it only runs commuter hours. make it a regular and I'll totally use it to get downtown when needed! make bus fare more affordable (expand hrs for RT usage) and allow bus fare transfer avail for lightrail.. why pay both??</t>
  </si>
  <si>
    <t>west seattle bridge.. is the biggest barrier to crossing to my CD office by car (no bus available to get me there)</t>
  </si>
  <si>
    <t>i dont drive to office til late morning</t>
  </si>
  <si>
    <t>ROC Seattle</t>
  </si>
  <si>
    <t>8-10 right now.. it's slower</t>
  </si>
  <si>
    <t>45-55</t>
  </si>
  <si>
    <t>would be great! but there is no bus from home to office.. would still need to drive most days. would use orca pass for innercity travel to meetings, etx</t>
  </si>
  <si>
    <t>Under 30 minutes</t>
  </si>
  <si>
    <t>Covered bus shelter</t>
  </si>
  <si>
    <t>Mercer mess</t>
  </si>
  <si>
    <t>Worse mercer mess</t>
  </si>
  <si>
    <t>MLK Labor</t>
  </si>
  <si>
    <t>Organizing director</t>
  </si>
  <si>
    <t>40-55</t>
  </si>
  <si>
    <t>Opeiu 8</t>
  </si>
  <si>
    <t>Take the bus more</t>
  </si>
  <si>
    <t>I'm pretty satisfied with my commute by car, but it is expensive. I'd take light rail if I could get to the station in less than 10 minutes. But using light rail, as opposed to driving, would triple my commute time.</t>
  </si>
  <si>
    <t>the cost.</t>
  </si>
  <si>
    <t>faculty</t>
  </si>
  <si>
    <t>10 to 12</t>
  </si>
  <si>
    <t>60 to 80</t>
  </si>
  <si>
    <t>That would be nice, but I'm lucky to be able to afford the pass I buy now. UW requires me to buy a bus pass if I buy a parking permit.</t>
  </si>
  <si>
    <t>17, 18, 40</t>
  </si>
  <si>
    <t>More frequent buses, longer express bus hours, more bus lanes, better adherence to timetables, better accessibility</t>
  </si>
  <si>
    <t>Crowded buses, lining up transfers</t>
  </si>
  <si>
    <t>It hasn't yet</t>
  </si>
  <si>
    <t>policy translation specialist</t>
  </si>
  <si>
    <t>Subsidized ORCA (please include monetary value if applicable)</t>
  </si>
  <si>
    <t>IT WOULD BE GREAT</t>
  </si>
  <si>
    <t>Two or more races</t>
  </si>
  <si>
    <t>Light rail, 43, 8</t>
  </si>
  <si>
    <t>15 to 29 minutes</t>
  </si>
  <si>
    <t>Can be unsafe biking</t>
  </si>
  <si>
    <t>Not noticeably</t>
  </si>
  <si>
    <t>campaign coordinator</t>
  </si>
  <si>
    <t>Cool but I probably don't use public transit enough to make it worthwhile</t>
  </si>
  <si>
    <t>Nope just testing</t>
  </si>
  <si>
    <t>SODO (is that south seattle or central?)</t>
  </si>
  <si>
    <t>7/106 &amp; light rail</t>
  </si>
  <si>
    <t>30 to 59 minutes</t>
  </si>
  <si>
    <t>Fewer schedule gaps</t>
  </si>
  <si>
    <t>Glowforge</t>
  </si>
  <si>
    <t>Pass on an ORCA card</t>
  </si>
  <si>
    <t>They basically do!</t>
  </si>
  <si>
    <t>Crew</t>
  </si>
  <si>
    <t>Public transit</t>
  </si>
  <si>
    <t>120, Link</t>
  </si>
  <si>
    <t>60 to 89 minutes</t>
  </si>
  <si>
    <t xml:space="preserve">Shorten the headways between buses, make sure the buses come on time. </t>
  </si>
  <si>
    <t xml:space="preserve">Long wait times for the bus. The bus is often late or sometimes comes early, but is rarely on time. </t>
  </si>
  <si>
    <t xml:space="preserve">My bus route (120) was rerouted but it takes about the same amount of time to get downtown. </t>
  </si>
  <si>
    <t>General Manager</t>
  </si>
  <si>
    <t xml:space="preserve">I think some of these questions need reworking: IE gender needs more options, not everyone works, locations for live/work did not include West Seattle. </t>
  </si>
  <si>
    <t>8, 545, 2, 14, D, E</t>
  </si>
  <si>
    <t>Traffic, full buses, late or early buses</t>
  </si>
  <si>
    <t>Inconsulting</t>
  </si>
  <si>
    <t>Apprentice</t>
  </si>
  <si>
    <t>It means a lot</t>
  </si>
  <si>
    <t>Less traffic, park and ride options</t>
  </si>
  <si>
    <t>Planned Parenthood</t>
  </si>
  <si>
    <t>Digital Communications Specialist</t>
  </si>
  <si>
    <t>7 or Link or 106</t>
  </si>
  <si>
    <t>more regular (less clumping) of 7. graham link stop. less hilly bike routes</t>
  </si>
  <si>
    <t>7 is unreliable, long walk to columbia street or othello station. crossing Rainier or MLK is terrifying.</t>
  </si>
  <si>
    <t>Disability  Rights WA</t>
  </si>
  <si>
    <t>program director</t>
  </si>
  <si>
    <t>Writers Guild of America</t>
  </si>
  <si>
    <t>Metro routes 36, 44, 60, and 301 as well as link light rail</t>
  </si>
  <si>
    <t>Increased frequency of buses and light rail trains, especially for commuter routes like the 301. Making bus stops more convenient for people who are commuting with a heavy backpack or bag, like myself, by installing hooks on bus stop shelters so we can take a load off and not have to put it on the ground.</t>
  </si>
  <si>
    <t>The amount of time that it takes</t>
  </si>
  <si>
    <t>Not much. It seems like there is roughly the same number of people commuting with me as before the viaduct went down, and my commute isn't any longer than before either.</t>
  </si>
  <si>
    <t>Maintenance laborer</t>
  </si>
  <si>
    <t>They already do, and it makes taking mass transit much more appealing</t>
  </si>
  <si>
    <t>Less single occupancy cars on the road</t>
  </si>
  <si>
    <t xml:space="preserve">If I used transit i would have to transfer between multiple busses </t>
  </si>
  <si>
    <t>Shuttles, unlimited orca cards, van pool, ferry, scoop, free parking</t>
  </si>
  <si>
    <t>I already have it, I really like it</t>
  </si>
  <si>
    <t>5X</t>
  </si>
  <si>
    <t>Occasional scary or disruptive people on the busy</t>
  </si>
  <si>
    <t>Milliman</t>
  </si>
  <si>
    <t>BSR</t>
  </si>
  <si>
    <t xml:space="preserve">It's great! </t>
  </si>
  <si>
    <t xml:space="preserve">Rapid ride buses NEED to be safer. </t>
  </si>
  <si>
    <t>The 545 stop at Bellevue and Olive to have later departures.</t>
  </si>
  <si>
    <t>Missing the bus and walking from the 156th/520 stop to my office.</t>
  </si>
  <si>
    <t>We have one and it's amazing</t>
  </si>
  <si>
    <t>Fixing traffic signal timing around Pioneer Square and the new intersection on Alaskan Way</t>
  </si>
  <si>
    <t>Backups if there are accidents.</t>
  </si>
  <si>
    <t>It has stayed about the same.</t>
  </si>
  <si>
    <t>Disability Rights Washington</t>
  </si>
  <si>
    <t>ORCA card or Parking Subsidy</t>
  </si>
  <si>
    <t>372 if drive then park, or E Line and 44 or 45 if just bus</t>
  </si>
  <si>
    <t>372 is frequently full at 25th ave ne and ne 65th and just drives by.</t>
  </si>
  <si>
    <t xml:space="preserve">About one hour to go only 5.5 miles to work on the bus. 30 to 40 if I drive in close, park in residential, then bus. </t>
  </si>
  <si>
    <t>Finance Analyst</t>
  </si>
  <si>
    <t>seiu 925</t>
  </si>
  <si>
    <t xml:space="preserve">UPASS </t>
  </si>
  <si>
    <t>UPASS is recently totally free thanks to my union! It was already cheap, for me, but I know it's critical for folks who make much less than I do and commute into Seattle from other cities.</t>
  </si>
  <si>
    <t xml:space="preserve">Teaching assistant </t>
  </si>
  <si>
    <t>48, 127, 550</t>
  </si>
  <si>
    <t>More public transit routes from central Seattle to 520 for connections or more direct public transit routes between west and east side</t>
  </si>
  <si>
    <t>The number of bus connections and length of trip if I don’t carpool</t>
  </si>
  <si>
    <t>550 light rail 106</t>
  </si>
  <si>
    <t>More accessible and direct line transit lines to decrease commute time.</t>
  </si>
  <si>
    <t xml:space="preserve">550 schedule alterations and a longer route </t>
  </si>
  <si>
    <t>Union 17</t>
  </si>
  <si>
    <t xml:space="preserve">ORCA pass, subsidies for carpooling </t>
  </si>
  <si>
    <t xml:space="preserve">I already have one </t>
  </si>
  <si>
    <t>124, Link, 106</t>
  </si>
  <si>
    <t>More seating on Link during rush hours.</t>
  </si>
  <si>
    <t xml:space="preserve">On the commute home, dealing with busses running less frequently when it's dark and cold. I often end up taking a Lyft on the last leg of my trip because it sometimes adds a half hour wait in the cold to my commute to wait for a bus. </t>
  </si>
  <si>
    <t>Asian Counseling and Referral Service</t>
  </si>
  <si>
    <t xml:space="preserve">Less cars on the road, light rail options to the Eastside </t>
  </si>
  <si>
    <t>The amount of personal time it takes out of my day, and how exhausting it can be.</t>
  </si>
  <si>
    <t>Slightly, mainly in increase in time, of around 15 mins</t>
  </si>
  <si>
    <t>The Pokémon Company International</t>
  </si>
  <si>
    <t>Graphic Designer</t>
  </si>
  <si>
    <t>free parking, or subsidized ORCA pass if full time</t>
  </si>
  <si>
    <t>It’d save me at least $100 a month from the vanpool, but I’d also consider moving closer upon full time hire (currently contract, to full time if I do well)</t>
  </si>
  <si>
    <t>Keep it up! It’s tough keeping up with the sheer amount of people we having moving to the Puget Sound. Looking forward to some great changes to make things enjoyable for everyone of all income levels.</t>
  </si>
  <si>
    <t>590/594 &amp; the D</t>
  </si>
  <si>
    <t>More Sounder trains</t>
  </si>
  <si>
    <t>I like the tunnel. It makes getting from Mercer to SoDo or I5 easier</t>
  </si>
  <si>
    <t>WA Department of Children, Youth, and Families</t>
  </si>
  <si>
    <t>WFSE/AFSCME</t>
  </si>
  <si>
    <t>Parking pass &amp; ORCA</t>
  </si>
  <si>
    <t>Amazing! I just graduated and no longer have a UPass. A free unlimited ORCA pass would allow me to explore more of the city.</t>
  </si>
  <si>
    <t>48, 8</t>
  </si>
  <si>
    <t>On-time 8, bring back the 43</t>
  </si>
  <si>
    <t>Never know when to leave because the 8 is always stuck in traffic</t>
  </si>
  <si>
    <t>East-west traffic in South Lake Union seems to have gotten better</t>
  </si>
  <si>
    <t xml:space="preserve">I chose to live close to where I work to save time commuting. However, my rent increased this year and although I signed the lease for another year, it is 50% of my monthly income, so I am severely rent burdened. </t>
  </si>
  <si>
    <t>teaching associate</t>
  </si>
  <si>
    <t xml:space="preserve">IT would show that they support clean and affordable public transportation. </t>
  </si>
  <si>
    <t>everett</t>
  </si>
  <si>
    <t>north sounder train and link</t>
  </si>
  <si>
    <t>more parking spaces at the Mukilteo Sounder Station</t>
  </si>
  <si>
    <t xml:space="preserve">it hasnt </t>
  </si>
  <si>
    <t>nickerson &amp; Associates</t>
  </si>
  <si>
    <t>Policy Analyst</t>
  </si>
  <si>
    <t>they give me $100 per month towards transportation costs</t>
  </si>
  <si>
    <t>it would save me $50 per month which would be cool</t>
  </si>
  <si>
    <t>I am working on a transportation policy that involves eliminating fares for everyone and funding public transportation with a employee/employer payroll tax!  Go TRU!</t>
  </si>
  <si>
    <t>First Hill Street Car or 12 bus</t>
  </si>
  <si>
    <t xml:space="preserve">More bike infrastructure </t>
  </si>
  <si>
    <t>The safety on my bike route.</t>
  </si>
  <si>
    <t>earlier bus service TO Downtown seattle</t>
  </si>
  <si>
    <t xml:space="preserve">Buses are late and full. </t>
  </si>
  <si>
    <t xml:space="preserve">Marriott Seattle Downtown </t>
  </si>
  <si>
    <t xml:space="preserve">Hotel Operator </t>
  </si>
  <si>
    <t xml:space="preserve">50% off the regular price of Orca pass per month </t>
  </si>
  <si>
    <t>Everything</t>
  </si>
  <si>
    <t>1</t>
  </si>
  <si>
    <t>13</t>
  </si>
  <si>
    <t>19</t>
  </si>
  <si>
    <t>22</t>
  </si>
  <si>
    <t>26</t>
  </si>
  <si>
    <t>29</t>
  </si>
  <si>
    <t>34</t>
  </si>
  <si>
    <t>39</t>
  </si>
  <si>
    <t>51</t>
  </si>
  <si>
    <t>52</t>
  </si>
  <si>
    <t>53</t>
  </si>
  <si>
    <t>54</t>
  </si>
  <si>
    <t>56</t>
  </si>
  <si>
    <t>58</t>
  </si>
  <si>
    <t>61</t>
  </si>
  <si>
    <t>63</t>
  </si>
  <si>
    <t>64</t>
  </si>
  <si>
    <t>66</t>
  </si>
  <si>
    <t>67</t>
  </si>
  <si>
    <t>68</t>
  </si>
  <si>
    <t>69</t>
  </si>
  <si>
    <t>71</t>
  </si>
  <si>
    <t>72</t>
  </si>
  <si>
    <t>73</t>
  </si>
  <si>
    <t>74</t>
  </si>
  <si>
    <t>75</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</si>
  <si>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</si>
  <si>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</si>
  <si>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</si>
  <si>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</si>
  <si>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</si>
  <si>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</si>
  <si>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</si>
  <si>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</si>
  <si>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</si>
  <si>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</si>
  <si>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</si>
  <si>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</si>
  <si>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</si>
  <si>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</si>
  <si>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</si>
  <si>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</si>
  <si>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</si>
  <si>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</si>
  <si>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</si>
  <si>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</si>
  <si>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</si>
  <si>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</si>
  <si>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</si>
  <si>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</si>
  <si>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</si>
  <si>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</si>
  <si>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</si>
  <si>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</si>
  <si>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</si>
  <si>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107</t>
  </si>
  <si>
    <t>108</t>
  </si>
  <si>
    <t>109</t>
  </si>
  <si>
    <t>110</t>
  </si>
  <si>
    <t>111</t>
  </si>
  <si>
    <t>112</t>
  </si>
  <si>
    <t>113</t>
  </si>
  <si>
    <t>114</t>
  </si>
  <si>
    <t>115</t>
  </si>
  <si>
    <t>116</t>
  </si>
  <si>
    <t>117</t>
  </si>
  <si>
    <t>118</t>
  </si>
  <si>
    <t>119</t>
  </si>
  <si>
    <t>121</t>
  </si>
  <si>
    <t>122</t>
  </si>
  <si>
    <t>123</t>
  </si>
  <si>
    <t>125</t>
  </si>
  <si>
    <t>126</t>
  </si>
  <si>
    <t>127</t>
  </si>
  <si>
    <t>128</t>
  </si>
  <si>
    <t>129</t>
  </si>
  <si>
    <t>130</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</si>
  <si>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</si>
  <si>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</si>
  <si>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</si>
  <si>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</si>
  <si>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</si>
  <si>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</si>
  <si>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</si>
  <si>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</si>
  <si>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</si>
  <si>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</si>
  <si>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</si>
  <si>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</si>
  <si>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</si>
  <si>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</si>
  <si>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</si>
  <si>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</si>
  <si>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</si>
  <si>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</si>
  <si>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</si>
  <si>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</si>
  <si>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</si>
  <si>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</si>
  <si>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</si>
  <si>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</si>
  <si>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</si>
  <si>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</si>
  <si>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</si>
  <si>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</si>
  <si>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</si>
  <si>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</si>
  <si>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</si>
  <si>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</si>
  <si>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</si>
  <si>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</si>
  <si>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</si>
  <si>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</si>
  <si>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</si>
  <si>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</si>
  <si>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</si>
  <si>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</si>
  <si>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</si>
  <si>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</si>
  <si>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</si>
  <si>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</si>
  <si>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</si>
  <si>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</si>
  <si>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</si>
  <si>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180</t>
  </si>
  <si>
    <t>181</t>
  </si>
  <si>
    <t>182</t>
  </si>
  <si>
    <t>183</t>
  </si>
  <si>
    <t>184</t>
  </si>
  <si>
    <t>185</t>
  </si>
  <si>
    <t>186</t>
  </si>
  <si>
    <t>187</t>
  </si>
  <si>
    <t>188</t>
  </si>
  <si>
    <t>189</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</si>
  <si>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</si>
  <si>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</si>
  <si>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</si>
  <si>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</si>
  <si>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</si>
  <si>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</si>
  <si>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</si>
  <si>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</si>
  <si>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</si>
  <si>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</si>
  <si>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</si>
  <si>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</si>
  <si>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</si>
  <si>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</si>
  <si>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</si>
  <si>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</si>
  <si>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</si>
  <si>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</si>
  <si>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</si>
  <si>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</si>
  <si>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</si>
  <si>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</si>
  <si>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</si>
  <si>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</si>
  <si>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</si>
  <si>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</si>
  <si>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</si>
  <si>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</si>
  <si>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</si>
  <si>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</si>
  <si>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</si>
  <si>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</si>
  <si>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</si>
  <si>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</si>
  <si>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</si>
  <si>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</si>
  <si>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</si>
  <si>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</si>
  <si>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</si>
  <si>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</si>
  <si>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</si>
  <si>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</si>
  <si>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</si>
  <si>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</si>
  <si>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</si>
  <si>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</si>
  <si>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</si>
  <si>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</si>
  <si>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</si>
  <si>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</si>
  <si>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</si>
  <si>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</si>
  <si>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</si>
  <si>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</si>
  <si>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</si>
  <si>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</si>
  <si>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</si>
  <si>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</si>
  <si>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</si>
  <si>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</si>
  <si>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</si>
  <si>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</si>
  <si>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</si>
  <si>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</si>
  <si>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256</t>
  </si>
  <si>
    <t>257</t>
  </si>
  <si>
    <t>258</t>
  </si>
  <si>
    <t>259</t>
  </si>
  <si>
    <t>260</t>
  </si>
  <si>
    <t>261</t>
  </si>
  <si>
    <t>262</t>
  </si>
  <si>
    <t>263</t>
  </si>
  <si>
    <t>264</t>
  </si>
  <si>
    <t>265</t>
  </si>
  <si>
    <t>266</t>
  </si>
  <si>
    <t>267</t>
  </si>
  <si>
    <t>268</t>
  </si>
  <si>
    <t>269</t>
  </si>
  <si>
    <t>270</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</si>
  <si>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</si>
  <si>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</si>
  <si>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</si>
  <si>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</si>
  <si>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</si>
  <si>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</si>
  <si>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</si>
  <si>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</si>
  <si>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</si>
  <si>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</si>
  <si>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</si>
  <si>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</si>
  <si>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</si>
  <si>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</si>
  <si>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</si>
  <si>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</si>
  <si>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</si>
  <si>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</si>
  <si>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</si>
  <si>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</si>
  <si>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</si>
  <si>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</si>
  <si>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</si>
  <si>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</si>
  <si>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</si>
  <si>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</si>
  <si>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</si>
  <si>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</si>
  <si>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</si>
  <si>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</si>
  <si>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</si>
  <si>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</si>
  <si>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</si>
  <si>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</si>
  <si>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</si>
  <si>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</si>
  <si>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</si>
  <si>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</si>
  <si>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</si>
  <si>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</si>
  <si>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313</t>
  </si>
  <si>
    <t>314</t>
  </si>
  <si>
    <t>315</t>
  </si>
  <si>
    <t>316</t>
  </si>
  <si>
    <t>317</t>
  </si>
  <si>
    <t>318</t>
  </si>
  <si>
    <t>319</t>
  </si>
  <si>
    <t>320</t>
  </si>
  <si>
    <t>321</t>
  </si>
  <si>
    <t>322</t>
  </si>
  <si>
    <t>323</t>
  </si>
  <si>
    <t>324</t>
  </si>
  <si>
    <t>325</t>
  </si>
  <si>
    <t>326</t>
  </si>
  <si>
    <t>327</t>
  </si>
  <si>
    <t>328</t>
  </si>
  <si>
    <t>329</t>
  </si>
  <si>
    <t>330</t>
  </si>
  <si>
    <t>332</t>
  </si>
  <si>
    <t>333</t>
  </si>
  <si>
    <t>334</t>
  </si>
  <si>
    <t>335</t>
  </si>
  <si>
    <t>336</t>
  </si>
  <si>
    <t>337</t>
  </si>
  <si>
    <t>338</t>
  </si>
  <si>
    <t>339</t>
  </si>
  <si>
    <t>340</t>
  </si>
  <si>
    <t>341</t>
  </si>
  <si>
    <t>342</t>
  </si>
  <si>
    <t>343</t>
  </si>
  <si>
    <t>344</t>
  </si>
  <si>
    <t>345</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</si>
  <si>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</si>
  <si>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</si>
  <si>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</si>
  <si>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</si>
  <si>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</si>
  <si>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</si>
  <si>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</si>
  <si>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</si>
  <si>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</si>
  <si>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</si>
  <si>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</si>
  <si>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</si>
  <si>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</si>
  <si>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</si>
  <si>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</si>
  <si>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</si>
  <si>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</si>
  <si>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</si>
  <si>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</si>
  <si>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</si>
  <si>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</si>
  <si>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</si>
  <si>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</si>
  <si>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</si>
  <si>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</si>
  <si>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</si>
  <si>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</si>
  <si>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</si>
  <si>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</si>
  <si>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</si>
  <si>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</si>
  <si>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</si>
  <si>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</si>
  <si>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</si>
  <si>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</si>
  <si>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</si>
  <si>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</si>
  <si>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</si>
  <si>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</si>
  <si>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</si>
  <si>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</si>
  <si>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</si>
  <si>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</si>
  <si>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</si>
  <si>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</si>
  <si>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</si>
  <si>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</si>
  <si>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</si>
  <si>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</si>
  <si>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</si>
  <si>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</si>
  <si>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</si>
  <si>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</si>
  <si>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</si>
  <si>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</si>
  <si>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</si>
  <si>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</si>
  <si>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</si>
  <si>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</si>
  <si>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</si>
  <si>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</si>
  <si>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</si>
  <si>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</si>
  <si>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</si>
  <si>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</si>
  <si>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</si>
  <si>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</si>
  <si>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</si>
  <si>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</si>
  <si>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</si>
  <si>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</si>
  <si>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</si>
  <si>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</si>
  <si>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</si>
  <si>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</si>
  <si>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</si>
  <si>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</si>
  <si>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</si>
  <si>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</si>
  <si>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</si>
  <si>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</si>
  <si>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</si>
  <si>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</si>
  <si>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</si>
  <si>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</si>
  <si>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</si>
  <si>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</si>
  <si>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</si>
  <si>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</si>
  <si>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</si>
  <si>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</si>
  <si>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</si>
  <si>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</si>
  <si>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</si>
  <si>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</si>
  <si>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</si>
  <si>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</si>
  <si>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</si>
  <si>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</si>
  <si>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</si>
  <si>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</si>
  <si>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</si>
  <si>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</si>
  <si>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</si>
  <si>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</si>
  <si>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</si>
  <si>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</si>
  <si>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</si>
  <si>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</si>
  <si>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</si>
  <si>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</si>
  <si>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</si>
  <si>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</si>
  <si>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</si>
  <si>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</si>
  <si>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</si>
  <si>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</si>
  <si>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</si>
  <si>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</si>
  <si>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</si>
  <si>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</si>
  <si>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</si>
  <si>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</si>
  <si>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</si>
  <si>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</si>
  <si>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</si>
  <si>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</si>
  <si>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</si>
  <si>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</si>
  <si>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</si>
  <si>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</si>
  <si>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</si>
  <si>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</si>
  <si>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</si>
  <si>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</si>
  <si>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</si>
  <si>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</si>
  <si>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</si>
  <si>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</si>
  <si>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</si>
  <si>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</si>
  <si>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</si>
  <si>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</si>
  <si>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</si>
  <si>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</si>
  <si>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</si>
  <si>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</si>
  <si>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</si>
  <si>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</si>
  <si>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</si>
  <si>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</si>
  <si>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</si>
  <si>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</si>
  <si>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</si>
  <si>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</si>
  <si>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</si>
  <si>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</si>
  <si>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</si>
  <si>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</si>
  <si>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</si>
  <si>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</si>
  <si>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</si>
  <si>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</si>
  <si>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</si>
  <si>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</si>
  <si>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</si>
  <si>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</si>
  <si>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</si>
  <si>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</si>
  <si>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</si>
  <si>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</si>
  <si>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</si>
  <si>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</si>
  <si>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</si>
  <si>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523</t>
  </si>
  <si>
    <t>524</t>
  </si>
  <si>
    <t>525</t>
  </si>
  <si>
    <t>526</t>
  </si>
  <si>
    <t>527</t>
  </si>
  <si>
    <t>528</t>
  </si>
  <si>
    <t>529</t>
  </si>
  <si>
    <t>530</t>
  </si>
  <si>
    <t>531</t>
  </si>
  <si>
    <t>532</t>
  </si>
  <si>
    <t>533</t>
  </si>
  <si>
    <t>534</t>
  </si>
  <si>
    <t>535</t>
  </si>
  <si>
    <t>536</t>
  </si>
  <si>
    <t>537</t>
  </si>
  <si>
    <t>538</t>
  </si>
  <si>
    <t>539</t>
  </si>
  <si>
    <t>540</t>
  </si>
  <si>
    <t>541</t>
  </si>
  <si>
    <t>542</t>
  </si>
  <si>
    <t>543</t>
  </si>
  <si>
    <t>544</t>
  </si>
  <si>
    <t>546</t>
  </si>
  <si>
    <t>547</t>
  </si>
  <si>
    <t>548</t>
  </si>
  <si>
    <t>549</t>
  </si>
  <si>
    <t>551</t>
  </si>
  <si>
    <t>552</t>
  </si>
  <si>
    <t>553</t>
  </si>
  <si>
    <t>554</t>
  </si>
  <si>
    <t>557</t>
  </si>
  <si>
    <t>558</t>
  </si>
  <si>
    <t>559</t>
  </si>
  <si>
    <t>560</t>
  </si>
  <si>
    <t>561</t>
  </si>
  <si>
    <t>562</t>
  </si>
  <si>
    <t>563</t>
  </si>
  <si>
    <t>564</t>
  </si>
  <si>
    <t>565</t>
  </si>
  <si>
    <t>566</t>
  </si>
  <si>
    <t>567</t>
  </si>
  <si>
    <t>568</t>
  </si>
  <si>
    <t>569</t>
  </si>
  <si>
    <t>570</t>
  </si>
  <si>
    <t>571</t>
  </si>
  <si>
    <t>572</t>
  </si>
  <si>
    <t>573</t>
  </si>
  <si>
    <t>575</t>
  </si>
  <si>
    <t>576</t>
  </si>
  <si>
    <t>577</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</si>
  <si>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</si>
  <si>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</si>
  <si>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</si>
  <si>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</si>
  <si>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</si>
  <si>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</si>
  <si>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</si>
  <si>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</si>
  <si>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</si>
  <si>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</si>
  <si>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</si>
  <si>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</si>
  <si>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</si>
  <si>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</si>
  <si>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</si>
  <si>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</si>
  <si>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</si>
  <si>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</si>
  <si>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</si>
  <si>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</si>
  <si>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</si>
  <si>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</si>
  <si>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</si>
  <si>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</si>
  <si>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</si>
  <si>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</si>
  <si>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</si>
  <si>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</si>
  <si>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</si>
  <si>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</si>
  <si>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</si>
  <si>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</si>
  <si>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</si>
  <si>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</si>
  <si>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</si>
  <si>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</si>
  <si>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</si>
  <si>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</si>
  <si>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</si>
  <si>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</si>
  <si>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</si>
  <si>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</si>
  <si>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</si>
  <si>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</si>
  <si>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</si>
  <si>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</si>
  <si>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</si>
  <si>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</si>
  <si>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</si>
  <si>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</si>
  <si>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</si>
  <si>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</si>
  <si>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</si>
  <si>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</si>
  <si>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</si>
  <si>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</si>
  <si>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</si>
  <si>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</si>
  <si>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</si>
  <si>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</si>
  <si>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</si>
  <si>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</si>
  <si>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</si>
  <si>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</si>
  <si>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</si>
  <si>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</si>
  <si>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</si>
  <si>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</si>
  <si>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</si>
  <si>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</si>
  <si>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</si>
  <si>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</si>
  <si>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</si>
  <si>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</si>
  <si>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</si>
  <si>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</si>
  <si>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</si>
  <si>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</si>
  <si>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</si>
  <si>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</si>
  <si>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</si>
  <si>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</si>
  <si>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</si>
  <si>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</si>
  <si>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</si>
  <si>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</si>
  <si>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</si>
  <si>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</si>
  <si>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</si>
  <si>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</si>
  <si>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</si>
  <si>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</si>
  <si>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</si>
  <si>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</si>
  <si>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</si>
  <si>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</si>
  <si>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</si>
  <si>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</si>
  <si>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</si>
  <si>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</si>
  <si>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</si>
  <si>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</si>
  <si>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</si>
  <si>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</si>
  <si>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drive partway then bus</t>
  </si>
  <si>
    <t xml:space="preserve">Public transit, </t>
  </si>
  <si>
    <t xml:space="preserve"> Car/vanpool</t>
  </si>
  <si>
    <t>Employed</t>
  </si>
  <si>
    <t>Row Labels</t>
  </si>
  <si>
    <t>Grand Total</t>
  </si>
  <si>
    <t>Count of Does your employer provide any transportation benefits (e.g. Parking, A subsidized or free ORCA pass, etc.)</t>
  </si>
  <si>
    <t>(blank)</t>
  </si>
  <si>
    <t>Answered "Yes" to "Does your employer provide any transportation benefits?"</t>
  </si>
  <si>
    <t>Under 25k</t>
  </si>
  <si>
    <t>25-36k</t>
  </si>
  <si>
    <t>36-49k</t>
  </si>
  <si>
    <t>49-62k</t>
  </si>
  <si>
    <t>62-75k</t>
  </si>
  <si>
    <t>75-99k</t>
  </si>
  <si>
    <t>100k+</t>
  </si>
  <si>
    <t>X</t>
  </si>
  <si>
    <t>Under 50k</t>
  </si>
  <si>
    <t>50-100k</t>
  </si>
  <si>
    <t>All incomes</t>
  </si>
  <si>
    <t>All</t>
  </si>
  <si>
    <t>Answered "Yes" to "Have you ever been disciplined for being late for work due to traffic or a late bus or train? </t>
  </si>
  <si>
    <t>Over 48 hours but less than a week </t>
  </si>
  <si>
    <t>Over a week but under two weeks </t>
  </si>
  <si>
    <t>Two weeks or more in advance </t>
  </si>
  <si>
    <t>How long is your typical commute?</t>
  </si>
  <si>
    <t>Commute modes</t>
  </si>
  <si>
    <t>      If a viable public transit option was</t>
  </si>
  <si>
    <t>      available to you, would you take it?</t>
  </si>
  <si>
    <t>(Multiple Items)</t>
  </si>
  <si>
    <t>-</t>
  </si>
  <si>
    <t>Transit</t>
  </si>
  <si>
    <t>Count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</si>
</sst>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Arial"/>
    </font>
    <font>
      <sz val="10"/>
      <color rgb="FF000000"/>
      <name val="Arial"/>
    </font>
    <font>
      <sz val="10"/>
      <name val="Arial"/>
    </font>
    <font>
      <sz val="11"/>
      <name val="Arial"/>
      <family val="2"/>
    </font>
    <font>
      <sz val="10"/>
      <name val="Arial"/>
      <family val="2"/>
    </font>
    <font>
      <sz val="11"/>
      <name val="Arial"/>
    </font>
    <font>
      <sz val="10"/>
      <color rgb="FF444444"/>
      <name val="Segoe UI"/>
      <family val="2"/>
    </font>
    <font>
      <b/>
      <sz val="10"/>
      <color rgb="FF444444"/>
      <name val="Segoe UI"/>
      <family val="2"/>
    </font>
  </fonts>
  <fills count="2">
    <fill>
      <patternFill patternType="none"/>
    </fill>
    <fill>
      <patternFill patternType="gray125"/>
    </fill>
  </fills>
  <borders count="5">
    <border>
      <left/>
      <right/>
      <top/>
      <bottom/>
      <diagonal/>
    </border>
    <border>
      <left style="medium">
        <color rgb="FFBBBBBB"/>
      </left>
      <right style="medium">
        <color rgb="FFBBBBBB"/>
      </right>
      <top style="medium">
        <color rgb="FFBBBBBB"/>
      </top>
      <bottom style="medium">
        <color rgb="FFBBBBBB"/>
      </bottom>
      <diagonal/>
    </border>
    <border>
      <left style="medium">
        <color rgb="FFBBBBBB"/>
      </left>
      <right style="medium">
        <color rgb="FFBBBBBB"/>
      </right>
      <top style="medium">
        <color rgb="FFBBBBBB"/>
      </top>
      <bottom/>
      <diagonal/>
    </border>
    <border>
      <left style="medium">
        <color rgb="FFBBBBBB"/>
      </left>
      <right style="medium">
        <color rgb="FFBBBBBB"/>
      </right>
      <top/>
      <bottom style="medium">
        <color rgb="FFBBBBBB"/>
      </bottom>
      <diagonal/>
    </border>
    <border>
      <left/>
      <right/>
      <top/>
      <bottom style="medium">
        <color rgb="FFBBBBBB"/>
      </bottom>
      <diagonal/>
    </border>
  </borders>
  <cellStyleXfs count="3">
    <xf numFmtId="0" fontId="0" fillId="0" borderId="0"/>
    <xf numFmtId="0" fontId="1" fillId="0" borderId="0"/>
    <xf numFmtId="9" fontId="5" fillId="0" borderId="0" applyFont="0" applyFill="0" applyBorder="0" applyAlignment="0" applyProtection="0"/>
  </cellStyleXfs>
  <cellXfs count="26">
    <xf numFmtId="0" fontId="0" fillId="0" borderId="0" xfId="0"/>
    <xf numFmtId="49" fontId="0" fillId="0" borderId="0" xfId="0" applyNumberFormat="1"/>
    <xf numFmtId="1" fontId="0" fillId="0" borderId="0" xfId="0" applyNumberFormat="1"/>
    <xf numFmtId="0" fontId="1" fillId="0" borderId="0" xfId="1" applyFont="1" applyAlignment="1"/>
    <xf numFmtId="0" fontId="2" fillId="0" borderId="0" xfId="1" applyFont="1" applyAlignment="1"/>
    <xf numFmtId="0" fontId="2" fillId="0" borderId="0" xfId="1" quotePrefix="1" applyFont="1" applyAlignment="1"/>
    <xf numFmtId="49" fontId="3" fillId="0" borderId="0" xfId="0" applyNumberFormat="1" applyFont="1"/>
    <xf numFmtId="0" fontId="4" fillId="0" borderId="0" xfId="1" applyFont="1" applyAlignment="1"/>
    <xf numFmtId="0" fontId="0" fillId="0" borderId="0" xfId="0" pivotButton="1"/>
    <xf numFmtId="0" fontId="0" fillId="0" borderId="0" xfId="0" applyAlignment="1">
      <alignment horizontal="left"/>
    </xf>
    <xf numFmtId="0" fontId="0" fillId="0" borderId="0" xfId="0" applyNumberFormat="1"/>
    <xf numFmtId="9" fontId="0" fillId="0" borderId="0" xfId="2" applyFont="1"/>
    <xf numFmtId="0" fontId="6" fillId="0" borderId="0" xfId="0" applyFont="1" applyAlignment="1">
      <alignment vertical="center" wrapText="1"/>
    </xf>
    <xf numFmtId="0" fontId="6" fillId="0" borderId="1"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9" fontId="6" fillId="0" borderId="1" xfId="0" applyNumberFormat="1" applyFont="1" applyBorder="1" applyAlignment="1">
      <alignment vertical="top" wrapText="1"/>
    </xf>
    <xf numFmtId="9" fontId="6" fillId="0" borderId="1" xfId="2" applyFont="1" applyBorder="1" applyAlignment="1">
      <alignment vertical="top" wrapText="1"/>
    </xf>
    <xf numFmtId="9" fontId="0" fillId="0" borderId="0" xfId="0" applyNumberFormat="1"/>
    <xf numFmtId="2" fontId="0" fillId="0" borderId="0" xfId="2" applyNumberFormat="1" applyFont="1"/>
    <xf numFmtId="9" fontId="6" fillId="0" borderId="2" xfId="0" applyNumberFormat="1"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vertical="top" wrapText="1"/>
    </xf>
  </cellXfs>
  <cellStyles count="3">
    <cellStyle name="Normal" xfId="0" builtinId="0"/>
    <cellStyle name="Normal 2" xfId="1" xr:uid="{811E7E39-3A55-4F64-B15A-0163FBFBB5F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rodriguez" refreshedDate="43657.631503356482" createdVersion="6" refreshedVersion="6" minRefreshableVersion="3" recordCount="683" xr:uid="{E97E198B-2A11-4E32-88B9-CE0B19820E8E}">
  <cacheSource type="worksheet">
    <worksheetSource ref="A1:AO1048576" sheet="Mergeddata5.22.19"/>
  </cacheSource>
  <cacheFields count="40">
    <cacheField name="#" numFmtId="49">
      <sharedItems containsBlank="1" count="683">
        <s v="1"/>
        <s v="2"/>
        <s v="3"/>
        <s v="4"/>
        <s v="5"/>
        <s v="6"/>
        <s v="7"/>
        <s v="8"/>
        <s v="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60"/>
        <s v="61"/>
        <s v="62"/>
        <s v="63"/>
        <s v="64"/>
        <s v="65"/>
        <s v="66"/>
        <s v="67"/>
        <s v="68"/>
        <s v="69"/>
        <s v="70"/>
        <s v="71"/>
        <s v="72"/>
        <s v="73"/>
        <s v="74"/>
        <s v="75"/>
        <s v="76"/>
        <s v="77"/>
        <s v="78"/>
        <s v="79"/>
        <s v="80"/>
        <s v="81"/>
        <s v="82"/>
        <s v="83"/>
        <s v="84"/>
        <s v="85"/>
        <s v="86"/>
        <s v="87"/>
        <s v="88"/>
        <s v="89"/>
        <s v="90"/>
        <s v="91"/>
        <s v="92"/>
        <s v="93"/>
        <s v="94"/>
        <s v="95"/>
        <s v="96"/>
        <s v="97"/>
        <s v="98"/>
        <s v="99"/>
        <s v="100"/>
        <s v="101"/>
        <s v="102"/>
        <s v="103"/>
        <s v="104"/>
        <s v="105"/>
        <s v="106"/>
        <s v="107"/>
        <s v="108"/>
        <s v="109"/>
        <s v="110"/>
        <s v="111"/>
        <s v="112"/>
        <s v="113"/>
        <s v="114"/>
        <s v="115"/>
        <s v="116"/>
        <s v="117"/>
        <s v="118"/>
        <s v="119"/>
        <s v="120"/>
        <s v="121"/>
        <s v="122"/>
        <s v="123"/>
        <s v="124"/>
        <s v="125"/>
        <s v="126"/>
        <s v="127"/>
        <s v="128"/>
        <s v="129"/>
        <s v="130"/>
        <s v="131"/>
        <s v="132"/>
        <s v="133"/>
        <s v="134"/>
        <s v="135"/>
        <s v="136"/>
        <s v="137"/>
        <s v="138"/>
        <s v="139"/>
        <s v="140"/>
        <s v="141"/>
        <s v="142"/>
        <s v="143"/>
        <s v="144"/>
        <s v="145"/>
        <s v="146"/>
        <s v="147"/>
        <s v="148"/>
        <s v="149"/>
        <s v="150"/>
        <s v="151"/>
        <s v="152"/>
        <s v="153"/>
        <s v="154"/>
        <s v="155"/>
        <s v="156"/>
        <s v="157"/>
        <s v="158"/>
        <s v="159"/>
        <s v="160"/>
        <s v="161"/>
        <s v="162"/>
        <s v="163"/>
        <s v="164"/>
        <s v="165"/>
        <s v="166"/>
        <s v="167"/>
        <s v="168"/>
        <s v="169"/>
        <s v="170"/>
        <s v="171"/>
        <s v="172"/>
        <s v="173"/>
        <s v="174"/>
        <s v="175"/>
        <s v="176"/>
        <s v="177"/>
        <s v="178"/>
        <s v="179"/>
        <s v="180"/>
        <s v="181"/>
        <s v="182"/>
        <s v="183"/>
        <s v="184"/>
        <s v="185"/>
        <s v="186"/>
        <s v="187"/>
        <s v="188"/>
        <s v="189"/>
        <s v="190"/>
        <s v="191"/>
        <s v="192"/>
        <s v="193"/>
        <s v="194"/>
        <s v="195"/>
        <s v="196"/>
        <s v="197"/>
        <s v="198"/>
        <s v="199"/>
        <s v="200"/>
        <s v="201"/>
        <s v="202"/>
        <s v="203"/>
        <s v="204"/>
        <s v="205"/>
        <s v="206"/>
        <s v="207"/>
        <s v="208"/>
        <s v="209"/>
        <s v="210"/>
        <s v="211"/>
        <s v="212"/>
        <s v="213"/>
        <s v="214"/>
        <s v="215"/>
        <s v="216"/>
        <s v="217"/>
        <s v="218"/>
        <s v="219"/>
        <s v="220"/>
        <s v="221"/>
        <s v="222"/>
        <s v="223"/>
        <s v="224"/>
        <s v="225"/>
        <s v="226"/>
        <s v="227"/>
        <s v="228"/>
        <s v="229"/>
        <s v="230"/>
        <s v="231"/>
        <s v="232"/>
        <s v="233"/>
        <s v="234"/>
        <s v="235"/>
        <s v="236"/>
        <s v="237"/>
        <s v="238"/>
        <s v="239"/>
        <s v="240"/>
        <s v="241"/>
        <s v="242"/>
        <s v="243"/>
        <s v="244"/>
        <s v="245"/>
        <s v="246"/>
        <s v="247"/>
        <s v="248"/>
        <s v="249"/>
        <s v="250"/>
        <s v="251"/>
        <s v="252"/>
        <s v="253"/>
        <s v="254"/>
        <s v="255"/>
        <s v="256"/>
        <s v="257"/>
        <s v="258"/>
        <s v="259"/>
        <s v="260"/>
        <s v="261"/>
        <s v="262"/>
        <s v="263"/>
        <s v="264"/>
        <s v="265"/>
        <s v="266"/>
        <s v="267"/>
        <s v="268"/>
        <s v="269"/>
        <s v="270"/>
        <s v="271"/>
        <s v="272"/>
        <s v="273"/>
        <s v="274"/>
        <s v="275"/>
        <s v="276"/>
        <s v="277"/>
        <s v="278"/>
        <s v="279"/>
        <s v="280"/>
        <s v="281"/>
        <s v="282"/>
        <s v="283"/>
        <s v="284"/>
        <s v="285"/>
        <s v="286"/>
        <s v="287"/>
        <s v="288"/>
        <s v="289"/>
        <s v="290"/>
        <s v="291"/>
        <s v="292"/>
        <s v="293"/>
        <s v="294"/>
        <s v="295"/>
        <s v="296"/>
        <s v="297"/>
        <s v="298"/>
        <s v="299"/>
        <s v="300"/>
        <s v="301"/>
        <s v="302"/>
        <s v="303"/>
        <s v="304"/>
        <s v="305"/>
        <s v="306"/>
        <s v="307"/>
        <s v="308"/>
        <s v="309"/>
        <s v="310"/>
        <s v="311"/>
        <s v="312"/>
        <s v="313"/>
        <s v="314"/>
        <s v="315"/>
        <s v="316"/>
        <s v="317"/>
        <s v="318"/>
        <s v="319"/>
        <s v="320"/>
        <s v="321"/>
        <s v="322"/>
        <s v="323"/>
        <s v="324"/>
        <s v="325"/>
        <s v="326"/>
        <s v="327"/>
        <s v="328"/>
        <s v="329"/>
        <s v="330"/>
        <s v="331"/>
        <s v="332"/>
        <s v="333"/>
        <s v="334"/>
        <s v="335"/>
        <s v="336"/>
        <s v="337"/>
        <s v="338"/>
        <s v="339"/>
        <s v="340"/>
        <s v="341"/>
        <s v="342"/>
        <s v="343"/>
        <s v="344"/>
        <s v="345"/>
        <s v="346"/>
        <s v="347"/>
        <s v="348"/>
        <s v="349"/>
        <s v="350"/>
        <s v="351"/>
        <s v="352"/>
        <s v="353"/>
        <s v="354"/>
        <s v="355"/>
        <s v="356"/>
        <s v="357"/>
        <s v="358"/>
        <s v="359"/>
        <s v="360"/>
        <s v="361"/>
        <s v="362"/>
        <s v="363"/>
        <s v="364"/>
        <s v="365"/>
        <s v="366"/>
        <s v="367"/>
        <s v="368"/>
        <s v="369"/>
        <s v="370"/>
        <s v="371"/>
        <s v="372"/>
        <s v="373"/>
        <s v="374"/>
        <s v="375"/>
        <s v="376"/>
        <s v="377"/>
        <s v="378"/>
        <s v="379"/>
        <s v="380"/>
        <s v="381"/>
        <s v="382"/>
        <s v="383"/>
        <s v="384"/>
        <s v="385"/>
        <s v="386"/>
        <s v="387"/>
        <s v="388"/>
        <s v="389"/>
        <s v="390"/>
        <s v="391"/>
        <s v="392"/>
        <s v="393"/>
        <s v="394"/>
        <s v="395"/>
        <s v="396"/>
        <s v="397"/>
        <s v="398"/>
        <s v="399"/>
        <s v="400"/>
        <s v="401"/>
        <s v="402"/>
        <s v="403"/>
        <s v="404"/>
        <s v="405"/>
        <s v="406"/>
        <s v="407"/>
        <s v="408"/>
        <s v="409"/>
        <s v="410"/>
        <s v="411"/>
        <s v="412"/>
        <s v="413"/>
        <s v="414"/>
        <s v="415"/>
        <s v="416"/>
        <s v="417"/>
        <s v="418"/>
        <s v="419"/>
        <s v="420"/>
        <s v="421"/>
        <s v="422"/>
        <s v="423"/>
        <s v="424"/>
        <s v="425"/>
        <s v="426"/>
        <s v="427"/>
        <s v="428"/>
        <s v="429"/>
        <s v="430"/>
        <s v="431"/>
        <s v="432"/>
        <s v="433"/>
        <s v="434"/>
        <s v="435"/>
        <s v="436"/>
        <s v="437"/>
        <s v="438"/>
        <s v="439"/>
        <s v="440"/>
        <s v="441"/>
        <s v="442"/>
        <s v="443"/>
        <s v="444"/>
        <s v="445"/>
        <s v="446"/>
        <s v="447"/>
        <s v="448"/>
        <s v="449"/>
        <s v="450"/>
        <s v="451"/>
        <s v="452"/>
        <s v="453"/>
        <s v="454"/>
        <s v="455"/>
        <s v="456"/>
        <s v="457"/>
        <s v="458"/>
        <s v="459"/>
        <s v="460"/>
        <s v="461"/>
        <s v="462"/>
        <s v="463"/>
        <s v="464"/>
        <s v="465"/>
        <s v="466"/>
        <s v="467"/>
        <s v="468"/>
        <s v="469"/>
        <s v="470"/>
        <s v="471"/>
        <s v="472"/>
        <s v="473"/>
        <s v="474"/>
        <s v="475"/>
        <s v="476"/>
        <s v="477"/>
        <s v="478"/>
        <s v="479"/>
        <s v="480"/>
        <s v="481"/>
        <s v="482"/>
        <s v="483"/>
        <s v="484"/>
        <s v="485"/>
        <s v="486"/>
        <s v="487"/>
        <s v="488"/>
        <s v="489"/>
        <s v="490"/>
        <s v="491"/>
        <s v="492"/>
        <s v="493"/>
        <s v="494"/>
        <s v="495"/>
        <s v="496"/>
        <s v="497"/>
        <s v="498"/>
        <s v="499"/>
        <s v="500"/>
        <s v="501"/>
        <s v="502"/>
        <s v="503"/>
        <s v="504"/>
        <s v="505"/>
        <s v="506"/>
        <s v="507"/>
        <s v="508"/>
        <s v="509"/>
        <s v="510"/>
        <s v="511"/>
        <s v="512"/>
        <s v="513"/>
        <s v="514"/>
        <s v="515"/>
        <s v="516"/>
        <s v="517"/>
        <s v="518"/>
        <s v="519"/>
        <s v="520"/>
        <s v="521"/>
        <s v="522"/>
        <s v="523"/>
        <s v="524"/>
        <s v="525"/>
        <s v="526"/>
        <s v="527"/>
        <s v="528"/>
        <s v="529"/>
        <s v="530"/>
        <s v="531"/>
        <s v="532"/>
        <s v="533"/>
        <s v="534"/>
        <s v="535"/>
        <s v="536"/>
        <s v="537"/>
        <s v="538"/>
        <s v="539"/>
        <s v="540"/>
        <s v="541"/>
        <s v="542"/>
        <s v="543"/>
        <s v="544"/>
        <s v="545"/>
        <s v="546"/>
        <s v="547"/>
        <s v="548"/>
        <s v="549"/>
        <s v="550"/>
        <s v="551"/>
        <s v="552"/>
        <s v="553"/>
        <s v="554"/>
        <s v="555"/>
        <s v="556"/>
        <s v="557"/>
        <s v="558"/>
        <s v="559"/>
        <s v="560"/>
        <s v="561"/>
        <s v="562"/>
        <s v="563"/>
        <s v="564"/>
        <s v="565"/>
        <s v="566"/>
        <s v="567"/>
        <s v="568"/>
        <s v="569"/>
        <s v="570"/>
        <s v="571"/>
        <s v="572"/>
        <s v="573"/>
        <s v="574"/>
        <s v="575"/>
        <s v="576"/>
        <s v="577"/>
        <s v="578"/>
        <s v="579"/>
        <s v="580"/>
        <s v="581"/>
        <s v="582"/>
        <s v="583"/>
        <s v="584"/>
        <s v="585"/>
        <s v="586"/>
        <s v="587"/>
        <s v="588"/>
        <s v="589"/>
        <s v="590"/>
        <s v="591"/>
        <s v="592"/>
        <s v="593"/>
        <s v="594"/>
        <s v="595"/>
        <s v="596"/>
        <s v="597"/>
        <s v="598"/>
        <s v="599"/>
        <s v="600"/>
        <s v="601"/>
        <s v="602"/>
        <s v="603"/>
        <s v="604"/>
        <s v="605"/>
        <s v="606"/>
        <s v="607"/>
        <s v="608"/>
        <s v="609"/>
        <s v="610"/>
        <s v="611"/>
        <s v="612"/>
        <s v="613"/>
        <s v="614"/>
        <s v="615"/>
        <s v="616"/>
        <s v="617"/>
        <s v="618"/>
        <s v="619"/>
        <s v="620"/>
        <s v="621"/>
        <s v="622"/>
        <s v="623"/>
        <s v="624"/>
        <s v="625"/>
        <s v="626"/>
        <s v="627"/>
        <s v="628"/>
        <s v="629"/>
        <s v="630"/>
        <s v="631"/>
        <s v="632"/>
        <s v="633"/>
        <s v="634"/>
        <s v="635"/>
        <s v="636"/>
        <s v="637"/>
        <s v="638"/>
        <s v="639"/>
        <s v="640"/>
        <s v="641"/>
        <s v="642"/>
        <s v="643"/>
        <s v="644"/>
        <s v="645"/>
        <s v="646"/>
        <s v="647"/>
        <s v="648"/>
        <s v="649"/>
        <s v="650"/>
        <s v="651"/>
        <s v="652"/>
        <s v="653"/>
        <s v="654"/>
        <s v="655"/>
        <s v="656"/>
        <s v="657"/>
        <s v="658"/>
        <s v="659"/>
        <s v="660"/>
        <s v="661"/>
        <s v="662"/>
        <s v="663"/>
        <s v="664"/>
        <s v="665"/>
        <s v="666"/>
        <s v="667"/>
        <s v="668"/>
        <s v="669"/>
        <s v="670"/>
        <s v="671"/>
        <s v="672"/>
        <s v="673"/>
        <s v="674"/>
        <s v="675"/>
        <s v="676"/>
        <s v="677"/>
        <s v="678"/>
        <s v="679"/>
        <s v="680"/>
        <s v="681"/>
        <s v="682"/>
        <m/>
      </sharedItems>
    </cacheField>
    <cacheField name="Where do you work?" numFmtId="0">
      <sharedItems containsBlank="1"/>
    </cacheField>
    <cacheField name="Other" numFmtId="49">
      <sharedItems containsBlank="1"/>
    </cacheField>
    <cacheField name="Where do you live?" numFmtId="0">
      <sharedItems containsBlank="1"/>
    </cacheField>
    <cacheField name="Other2" numFmtId="49">
      <sharedItems containsBlank="1"/>
    </cacheField>
    <cacheField name="Public Transit" numFmtId="0">
      <sharedItems containsBlank="1" count="4">
        <s v="Public Transit"/>
        <s v=""/>
        <m/>
        <s v="Public transit, "/>
      </sharedItems>
    </cacheField>
    <cacheField name="Bike" numFmtId="49">
      <sharedItems containsBlank="1" count="3">
        <s v=""/>
        <s v="Bike"/>
        <m/>
      </sharedItems>
    </cacheField>
    <cacheField name="Walk" numFmtId="0">
      <sharedItems containsBlank="1" count="3">
        <s v=""/>
        <s v="Walk"/>
        <m/>
      </sharedItems>
    </cacheField>
    <cacheField name="Drive alone" numFmtId="0">
      <sharedItems containsBlank="1" count="3">
        <s v="Drive alone"/>
        <s v=""/>
        <m/>
      </sharedItems>
    </cacheField>
    <cacheField name="Car/vanpool" numFmtId="0">
      <sharedItems containsBlank="1" count="4">
        <s v=""/>
        <s v="Car/vanpool"/>
        <m/>
        <s v=" Car/vanpool"/>
      </sharedItems>
    </cacheField>
    <cacheField name="Uber/Lyft" numFmtId="49">
      <sharedItems containsBlank="1" count="3">
        <s v=""/>
        <s v="Uber/Lyft"/>
        <m/>
      </sharedItems>
    </cacheField>
    <cacheField name="Other3" numFmtId="0">
      <sharedItems containsBlank="1"/>
    </cacheField>
    <cacheField name="Which transit routes do you use to get to work?" numFmtId="0">
      <sharedItems containsBlank="1" containsMixedTypes="1" containsNumber="1" containsInteger="1" minValue="545" maxValue="545"/>
    </cacheField>
    <cacheField name="If a viable public transit option was available to you, would you take it?" numFmtId="0">
      <sharedItems containsBlank="1" count="5">
        <s v=""/>
        <s v="Yes"/>
        <s v="Not Sure"/>
        <s v="No"/>
        <m/>
      </sharedItems>
    </cacheField>
    <cacheField name="How long is your typical commute door-to-door?" numFmtId="0">
      <sharedItems containsBlank="1" count="11">
        <s v="30 minutes through 59 minutes"/>
        <s v="15 through 29 minutes"/>
        <s v="60 minutes through 89 minutes"/>
        <s v="Under 15 minutes"/>
        <s v=""/>
        <s v="Over 90 minutes"/>
        <s v="Under 30 minutes"/>
        <s v="15 to 29 minutes"/>
        <s v="30 to 59 minutes"/>
        <s v="60 to 89 minutes"/>
        <m/>
      </sharedItems>
    </cacheField>
    <cacheField name="What are one or two improvements that you would most like to see in your commute?" numFmtId="0">
      <sharedItems containsBlank="1" longText="1"/>
    </cacheField>
    <cacheField name="What is the toughest thing about your commute?" numFmtId="0">
      <sharedItems containsBlank="1" longText="1"/>
    </cacheField>
    <cacheField name="How has your commute changed since the viaduct went down?" numFmtId="0">
      <sharedItems containsBlank="1" longText="1"/>
    </cacheField>
    <cacheField name="What employer do you currently work for?" numFmtId="0">
      <sharedItems containsBlank="1"/>
    </cacheField>
    <cacheField name="Employed" numFmtId="0">
      <sharedItems containsBlank="1" count="2">
        <m/>
        <s v="2"/>
      </sharedItems>
    </cacheField>
    <cacheField name="What is your job title?" numFmtId="0">
      <sharedItems containsBlank="1"/>
    </cacheField>
    <cacheField name="How many hours do you typically work per day?" numFmtId="0">
      <sharedItems containsBlank="1" containsMixedTypes="1" containsNumber="1" containsInteger="1" minValue="3" maxValue="40"/>
    </cacheField>
    <cacheField name="How many hours do you typically work per week?" numFmtId="0">
      <sharedItems containsBlank="1" containsMixedTypes="1" containsNumber="1" minValue="5" maxValue="55"/>
    </cacheField>
    <cacheField name="What is your annual income?" numFmtId="0">
      <sharedItems containsBlank="1" count="10">
        <s v="$49,381 - $62,340"/>
        <s v="$75,301- $99,999"/>
        <s v="$36,421 - $49,380"/>
        <s v="$25,000 - $36,420"/>
        <s v="Under $25,000"/>
        <s v="Over $100,000"/>
        <s v="$62,340 - $75,300"/>
        <s v=""/>
        <s v="$75,301- $99,000"/>
        <m/>
      </sharedItems>
    </cacheField>
    <cacheField name="Are you a union member?" numFmtId="0">
      <sharedItems containsBlank="1"/>
    </cacheField>
    <cacheField name="What union?" numFmtId="0">
      <sharedItems containsBlank="1" containsMixedTypes="1" containsNumber="1" containsInteger="1" minValue="1239" maxValue="1239"/>
    </cacheField>
    <cacheField name="Have you ever been late to work due to transportation problems?" numFmtId="0">
      <sharedItems containsBlank="1"/>
    </cacheField>
    <cacheField name="Have you ever been disciplined for being late for work due to traffic or a late bus or train?" numFmtId="0">
      <sharedItems containsBlank="1" count="4">
        <s v="No"/>
        <s v="Yes"/>
        <s v=""/>
        <m/>
      </sharedItems>
    </cacheField>
    <cacheField name="Please explain:" numFmtId="49">
      <sharedItems containsBlank="1" longText="1"/>
    </cacheField>
    <cacheField name="Does your employer provide any transportation benefits (e.g. Parking, A subsidized or free ORCA pass, etc.)" numFmtId="0">
      <sharedItems containsBlank="1" count="4">
        <s v="Yes"/>
        <s v="No"/>
        <s v=""/>
        <m/>
      </sharedItems>
    </cacheField>
    <cacheField name="What transportation benefits does your employer provide?" numFmtId="0">
      <sharedItems containsBlank="1" longText="1"/>
    </cacheField>
    <cacheField name="What would it mean for you if your employer provided a free unlimited ORCA pass" numFmtId="0">
      <sharedItems containsBlank="1" longText="1"/>
    </cacheField>
    <cacheField name="How far in advance do you get your schedule?" numFmtId="0">
      <sharedItems containsBlank="1" count="7">
        <s v="Two weeks or more in advance"/>
        <s v="Less than 24 hours"/>
        <s v="Over a week but under two weeks"/>
        <s v="Over 24 hours but less than 48 hours"/>
        <s v=""/>
        <s v="Over 48 hours but less than a week"/>
        <m/>
      </sharedItems>
    </cacheField>
    <cacheField name="What shift do you normally work?" numFmtId="0">
      <sharedItems containsBlank="1"/>
    </cacheField>
    <cacheField name="How concerned are you about climate change?" numFmtId="0">
      <sharedItems containsString="0" containsBlank="1" containsNumber="1" containsInteger="1" minValue="1" maxValue="5"/>
    </cacheField>
    <cacheField name="What gender do you identify as?" numFmtId="0">
      <sharedItems containsBlank="1" count="6">
        <s v="Female"/>
        <s v="Male"/>
        <s v="Non-Binary"/>
        <s v=""/>
        <m/>
        <s v="Prefer not to say"/>
      </sharedItems>
    </cacheField>
    <cacheField name="Other4" numFmtId="49">
      <sharedItems containsBlank="1"/>
    </cacheField>
    <cacheField name="What race or ethnicity best describes you?" numFmtId="0">
      <sharedItems containsBlank="1"/>
    </cacheField>
    <cacheField name="Other5" numFmtId="49">
      <sharedItems containsBlank="1"/>
    </cacheField>
    <cacheField name="Anything else you'd like to tell u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3">
  <r>
    <x v="0"/>
    <s v="South Seattle"/>
    <s v=""/>
    <s v="Central Seattle"/>
    <s v=""/>
    <x v="0"/>
    <x v="0"/>
    <x v="0"/>
    <x v="0"/>
    <x v="0"/>
    <x v="0"/>
    <s v=""/>
    <s v="Lightrail, or drive Broadway-Boren-Rainier Ave"/>
    <x v="0"/>
    <x v="0"/>
    <s v="Safe/protected bike lanes would be ideal, it's way too dangerous to bike on Rainier."/>
    <s v="It takes as long to take the light rail from Cap Hill to Columbia City and walk, as it takes me to drive to Columbia City from my family's house in Snohomish."/>
    <s v="n/a"/>
    <s v="True North Gear"/>
    <x v="0"/>
    <s v="Product Designer"/>
    <s v="8.5"/>
    <s v="45"/>
    <x v="0"/>
    <s v="No"/>
    <s v=""/>
    <s v=""/>
    <x v="0"/>
    <s v=""/>
    <x v="0"/>
    <s v="Parking"/>
    <s v="It would save me a lot of money. The unlimited pass price doesn't make sense for using the lightrail 3-5 times a week. But if they covered the $15-$20 I used a week, that would be nice."/>
    <x v="0"/>
    <s v="Day"/>
    <n v="5"/>
    <x v="0"/>
    <s v=""/>
    <s v="White"/>
    <s v=""/>
    <s v="Commuter buses from suburban regions to downtown would be great. I rode some in DC for $4 for an hour ride, but there were bathrooms and nice seats. Bathroom access is also a big public transit inhibitor for many people."/>
  </r>
  <r>
    <x v="1"/>
    <s v=""/>
    <s v="Bothell"/>
    <s v=""/>
    <s v="Ballard"/>
    <x v="1"/>
    <x v="0"/>
    <x v="0"/>
    <x v="0"/>
    <x v="0"/>
    <x v="0"/>
    <s v=""/>
    <s v=""/>
    <x v="1"/>
    <x v="0"/>
    <s v="Reliable public transit option"/>
    <s v="Traffic"/>
    <s v="No change"/>
    <s v="Lockheed Martin"/>
    <x v="0"/>
    <s v="Mechanical Engineer"/>
    <s v="12"/>
    <s v="60"/>
    <x v="1"/>
    <s v="No"/>
    <s v=""/>
    <s v=""/>
    <x v="0"/>
    <s v=""/>
    <x v="1"/>
    <s v=""/>
    <s v="I would use public transit even if it were slightly less convenient than driving"/>
    <x v="0"/>
    <s v="Flex"/>
    <n v="5"/>
    <x v="0"/>
    <s v=""/>
    <s v="White"/>
    <s v=""/>
    <s v=""/>
  </r>
  <r>
    <x v="2"/>
    <s v="Central Seattle"/>
    <s v=""/>
    <s v="North Seattle"/>
    <s v=""/>
    <x v="0"/>
    <x v="0"/>
    <x v="0"/>
    <x v="1"/>
    <x v="0"/>
    <x v="0"/>
    <s v=""/>
    <s v="28x"/>
    <x v="0"/>
    <x v="0"/>
    <s v="Extended route times, going later into the evening's"/>
    <s v="Catching the bus on third avenue at night, feeling unsafe"/>
    <s v="Worse, with one lane to get onto deny it has extended my commute by 15 minutes"/>
    <s v="Cystic Fibrosis Foundation"/>
    <x v="0"/>
    <s v="Administrative Manager"/>
    <s v="7"/>
    <s v="35"/>
    <x v="0"/>
    <s v="No"/>
    <s v=""/>
    <s v=""/>
    <x v="0"/>
    <s v=""/>
    <x v="1"/>
    <s v=""/>
    <s v="It means I would continue working here longer, paying $100 a month to get to work isn't very manageable while also paying for a car payment and insurance"/>
    <x v="0"/>
    <s v="Day"/>
    <n v="5"/>
    <x v="0"/>
    <s v=""/>
    <s v="White"/>
    <s v=""/>
    <s v=""/>
  </r>
  <r>
    <x v="3"/>
    <s v="Central Seattle"/>
    <s v=""/>
    <s v="North Seattle"/>
    <s v=""/>
    <x v="0"/>
    <x v="1"/>
    <x v="0"/>
    <x v="1"/>
    <x v="0"/>
    <x v="0"/>
    <s v=""/>
    <s v="45-link"/>
    <x v="0"/>
    <x v="1"/>
    <s v="Better bike routes, more accurate next departure/current location bus information"/>
    <s v="Bikes safety- lack of safe cycling space"/>
    <s v="Hasn’t"/>
    <s v="UW"/>
    <x v="0"/>
    <s v="Director, Patient Safety Programs"/>
    <s v="10"/>
    <s v="50-60"/>
    <x v="1"/>
    <s v="No"/>
    <s v=""/>
    <s v=""/>
    <x v="0"/>
    <s v=""/>
    <x v="0"/>
    <s v="Discount orca"/>
    <s v="I’d be in heaven"/>
    <x v="0"/>
    <s v="Day"/>
    <n v="5"/>
    <x v="1"/>
    <s v=""/>
    <s v="White"/>
    <s v=""/>
    <s v="Transit workers are generally very courteous and nice. Bus system is generally reliable, but it would be better if tracking was more accurate. Transit system seems at/over capacity. Seems more crowded each month. We need expanded rail."/>
  </r>
  <r>
    <x v="4"/>
    <s v="North Seattle"/>
    <s v=""/>
    <s v="South Seattle"/>
    <s v=""/>
    <x v="0"/>
    <x v="0"/>
    <x v="0"/>
    <x v="1"/>
    <x v="0"/>
    <x v="0"/>
    <s v=""/>
    <s v="Buses"/>
    <x v="0"/>
    <x v="2"/>
    <s v="Waiting time for the next bus seems to becoming frequent especially when you missed catching your usual bus schedule. I don’t mind waiting for 15 minutes to catch the next bus but more than that is frustrating for me since I have to catch a transfer bus. If my 1st bus is delayed then I already miss to catch my next bus on time &amp; I arrive to work late."/>
    <s v="Long delays of bus arrivals (longer than 15 minutes)"/>
    <s v="It was surprisingly ok it didn’t really affect my commute in a bad way"/>
    <s v="City of Seattle"/>
    <x v="0"/>
    <s v="Accounting technician"/>
    <s v="8"/>
    <s v="40"/>
    <x v="0"/>
    <s v="Yes"/>
    <s v="Opeiu"/>
    <s v="Yes"/>
    <x v="0"/>
    <s v=""/>
    <x v="0"/>
    <s v="Employee parking &amp; orca pass both deducted from your paycheck"/>
    <s v="They care about their employees who commute"/>
    <x v="1"/>
    <s v="Day"/>
    <n v="4"/>
    <x v="0"/>
    <s v=""/>
    <s v="Asian"/>
    <s v=""/>
    <s v=""/>
  </r>
  <r>
    <x v="5"/>
    <s v="Central Seattle"/>
    <s v=""/>
    <s v="South King County"/>
    <s v=""/>
    <x v="0"/>
    <x v="0"/>
    <x v="0"/>
    <x v="1"/>
    <x v="0"/>
    <x v="0"/>
    <s v=""/>
    <s v="124"/>
    <x v="0"/>
    <x v="0"/>
    <s v="Be on time, discipline and retrain rude and mean drivers."/>
    <s v="Drivers who allow aggressive and oppressive behavior on buses (groping women, transphobic assaults, violence)"/>
    <s v="Not much."/>
    <s v="Law Offices of Jeffrey Needle"/>
    <x v="0"/>
    <s v="Paralegal"/>
    <s v="8"/>
    <s v="40"/>
    <x v="2"/>
    <s v="No"/>
    <s v=""/>
    <s v=""/>
    <x v="0"/>
    <s v=""/>
    <x v="1"/>
    <s v=""/>
    <s v="An extra $99 a month"/>
    <x v="0"/>
    <s v="Day"/>
    <n v="5"/>
    <x v="1"/>
    <s v=""/>
    <s v="White"/>
    <s v=""/>
    <s v=""/>
  </r>
  <r>
    <x v="6"/>
    <s v="Central Seattle"/>
    <s v=""/>
    <s v="Central Seattle"/>
    <s v=""/>
    <x v="0"/>
    <x v="0"/>
    <x v="0"/>
    <x v="1"/>
    <x v="0"/>
    <x v="0"/>
    <s v=""/>
    <s v="3, 2"/>
    <x v="0"/>
    <x v="1"/>
    <s v="Correct bus times displayed at bus stops"/>
    <s v="No show busses"/>
    <s v="It has not affected my commute"/>
    <s v="Convoy Inc"/>
    <x v="0"/>
    <s v=""/>
    <s v="10"/>
    <s v="50"/>
    <x v="0"/>
    <s v="No"/>
    <s v=""/>
    <s v=""/>
    <x v="0"/>
    <s v=""/>
    <x v="0"/>
    <s v="Orca card"/>
    <s v="They do, it means a lot!"/>
    <x v="0"/>
    <s v="Day"/>
    <n v="3"/>
    <x v="1"/>
    <s v=""/>
    <s v="White"/>
    <s v=""/>
    <s v=""/>
  </r>
  <r>
    <x v="7"/>
    <s v="Central Seattle"/>
    <s v=""/>
    <s v="North Seattle"/>
    <s v=""/>
    <x v="0"/>
    <x v="0"/>
    <x v="0"/>
    <x v="1"/>
    <x v="0"/>
    <x v="0"/>
    <s v=""/>
    <s v="11, link rail,  and 5"/>
    <x v="0"/>
    <x v="0"/>
    <s v="More streamlined stops that are not part of traffic like the link light rail.  It's super efficient and always on time"/>
    <s v="Traffic affecting route times"/>
    <s v="Not at all"/>
    <s v="Lighthouse ediscovery"/>
    <x v="0"/>
    <s v="Technical Analyst"/>
    <s v="8 to 10"/>
    <s v="40 to 45"/>
    <x v="3"/>
    <s v="No"/>
    <s v=""/>
    <s v=""/>
    <x v="0"/>
    <s v=""/>
    <x v="0"/>
    <s v="ORCA pass"/>
    <s v="It saves me 100s a month"/>
    <x v="0"/>
    <s v="Day"/>
    <n v="5"/>
    <x v="2"/>
    <s v=""/>
    <s v="White"/>
    <s v=""/>
    <s v=""/>
  </r>
  <r>
    <x v="8"/>
    <s v="Central Seattle"/>
    <s v=""/>
    <s v="Central Seattle"/>
    <s v=""/>
    <x v="1"/>
    <x v="0"/>
    <x v="1"/>
    <x v="1"/>
    <x v="0"/>
    <x v="0"/>
    <s v=""/>
    <s v=""/>
    <x v="0"/>
    <x v="1"/>
    <s v="none"/>
    <s v="nothing"/>
    <s v="none"/>
    <s v="not"/>
    <x v="1"/>
    <s v="n/a"/>
    <s v="none"/>
    <s v="none"/>
    <x v="4"/>
    <s v="No"/>
    <s v=""/>
    <s v=""/>
    <x v="0"/>
    <s v=""/>
    <x v="1"/>
    <s v=""/>
    <s v="slim chance, but it would be amazing! I am on a fixed income and rent is killing me and my husband. No problem!"/>
    <x v="0"/>
    <s v="Flex"/>
    <n v="5"/>
    <x v="1"/>
    <s v=""/>
    <s v="White"/>
    <s v=""/>
    <s v="Bus drivers are very helpful sometimes, but sometimes not. I know that people have bad days, so it's no big deal."/>
  </r>
  <r>
    <x v="9"/>
    <s v="Central Seattle"/>
    <s v=""/>
    <s v="Central Seattle"/>
    <s v=""/>
    <x v="0"/>
    <x v="1"/>
    <x v="0"/>
    <x v="1"/>
    <x v="0"/>
    <x v="0"/>
    <s v=""/>
    <s v="Link Light Rail"/>
    <x v="0"/>
    <x v="3"/>
    <s v="Better bike infra, bike signals that time between intersections"/>
    <s v="Dodging clueless ubers in the bike lanes"/>
    <s v="It's a lot quieter along the waterfront"/>
    <s v="Mercedes-Benz Research and Development"/>
    <x v="0"/>
    <s v="Software Engineer"/>
    <s v="8.5"/>
    <s v="45"/>
    <x v="5"/>
    <s v="No"/>
    <s v=""/>
    <s v=""/>
    <x v="0"/>
    <s v=""/>
    <x v="0"/>
    <s v="Cash bonus for ORCA pass"/>
    <s v="Already do"/>
    <x v="0"/>
    <s v="Day"/>
    <n v="5"/>
    <x v="1"/>
    <s v=""/>
    <s v="White"/>
    <s v=""/>
    <s v=""/>
  </r>
  <r>
    <x v="10"/>
    <s v="Central Seattle"/>
    <s v=""/>
    <s v="Central Seattle"/>
    <s v=""/>
    <x v="0"/>
    <x v="0"/>
    <x v="0"/>
    <x v="0"/>
    <x v="0"/>
    <x v="0"/>
    <s v=""/>
    <s v="29 13 2"/>
    <x v="0"/>
    <x v="1"/>
    <s v="More accurate tracking of buses especially when they’re behind or ahead of schedule"/>
    <s v="Missing bus due to inaccurate tracking from transit apps"/>
    <s v="Hasn’t really been affected"/>
    <s v="Tech start up"/>
    <x v="0"/>
    <s v="Project manager"/>
    <s v="9-10"/>
    <s v="45-50"/>
    <x v="6"/>
    <s v="No"/>
    <s v=""/>
    <s v=""/>
    <x v="0"/>
    <s v=""/>
    <x v="0"/>
    <s v="ORCA card or parking pass depending on what we choose"/>
    <s v="They already do and it’s great"/>
    <x v="0"/>
    <s v="Day"/>
    <n v="4"/>
    <x v="0"/>
    <s v=""/>
    <s v="White"/>
    <s v=""/>
    <s v=""/>
  </r>
  <r>
    <x v="11"/>
    <s v="Central Seattle"/>
    <s v=""/>
    <s v="North Seattle"/>
    <s v=""/>
    <x v="0"/>
    <x v="0"/>
    <x v="0"/>
    <x v="1"/>
    <x v="0"/>
    <x v="0"/>
    <s v=""/>
    <s v="18"/>
    <x v="0"/>
    <x v="0"/>
    <s v="More on time at evening"/>
    <s v="Waiting in evening. Traffic at Ballard bridge"/>
    <s v="Hasn’t"/>
    <s v="Encore Architects"/>
    <x v="0"/>
    <s v="Principal"/>
    <s v="10"/>
    <s v="50"/>
    <x v="5"/>
    <s v="No"/>
    <s v=""/>
    <s v=""/>
    <x v="0"/>
    <s v=""/>
    <x v="0"/>
    <s v="$30 month transit stipend"/>
    <s v="More savings"/>
    <x v="0"/>
    <s v="Day"/>
    <n v="4"/>
    <x v="1"/>
    <s v=""/>
    <s v="White"/>
    <s v=""/>
    <s v=""/>
  </r>
  <r>
    <x v="12"/>
    <s v="Central Seattle"/>
    <s v=""/>
    <s v="Central Seattle"/>
    <s v=""/>
    <x v="0"/>
    <x v="0"/>
    <x v="0"/>
    <x v="1"/>
    <x v="0"/>
    <x v="0"/>
    <s v=""/>
    <s v="14"/>
    <x v="0"/>
    <x v="1"/>
    <s v="My specific  bus is always late by at least 10 minutes"/>
    <s v="Overcrowding of buses"/>
    <s v="It hasnt"/>
    <s v="The 5th Avenue Theatre"/>
    <x v="0"/>
    <s v="Director of Marketing"/>
    <s v="50"/>
    <s v="50"/>
    <x v="1"/>
    <s v="No"/>
    <s v=""/>
    <s v=""/>
    <x v="0"/>
    <s v=""/>
    <x v="0"/>
    <s v="ORCA pass"/>
    <s v="They do and its very useful"/>
    <x v="0"/>
    <s v="Day"/>
    <n v="5"/>
    <x v="1"/>
    <s v=""/>
    <s v="White"/>
    <s v=""/>
    <s v=""/>
  </r>
  <r>
    <x v="13"/>
    <s v=""/>
    <s v=""/>
    <s v="South Seattle"/>
    <s v=""/>
    <x v="0"/>
    <x v="0"/>
    <x v="0"/>
    <x v="1"/>
    <x v="0"/>
    <x v="0"/>
    <s v=""/>
    <s v="7"/>
    <x v="0"/>
    <x v="0"/>
    <s v="Less wait time."/>
    <s v="When it’s raining there are no covers for waiting passengers. Homeless people on the bus."/>
    <s v="Longer in the downtown area."/>
    <s v="Law firm"/>
    <x v="0"/>
    <s v="Practice Assistance"/>
    <s v="8-9"/>
    <s v="40"/>
    <x v="1"/>
    <s v="No"/>
    <s v=""/>
    <s v=""/>
    <x v="0"/>
    <s v=""/>
    <x v="0"/>
    <s v="Pays for orca card"/>
    <s v="Huge benefit!"/>
    <x v="0"/>
    <s v="Day"/>
    <n v="2"/>
    <x v="0"/>
    <s v=""/>
    <s v="White"/>
    <s v=""/>
    <s v=""/>
  </r>
  <r>
    <x v="14"/>
    <s v="Central Seattle"/>
    <s v=""/>
    <s v="North Seattle"/>
    <s v=""/>
    <x v="0"/>
    <x v="0"/>
    <x v="0"/>
    <x v="1"/>
    <x v="0"/>
    <x v="0"/>
    <s v=""/>
    <s v="29 2 13 24 33"/>
    <x v="0"/>
    <x v="0"/>
    <s v="More busses less stops"/>
    <s v="I work 5 miles from my house and it takes 45 min on a bus to get there"/>
    <s v="More traffic on the bus routes"/>
    <s v="Navigating cancer"/>
    <x v="0"/>
    <s v="Product"/>
    <s v="8"/>
    <s v="40"/>
    <x v="7"/>
    <s v="No"/>
    <s v=""/>
    <s v=""/>
    <x v="0"/>
    <s v=""/>
    <x v="0"/>
    <s v="50 for bus"/>
    <s v="More bus money"/>
    <x v="0"/>
    <s v="Day"/>
    <n v="5"/>
    <x v="0"/>
    <s v=""/>
    <s v=""/>
    <s v=""/>
    <s v="Why is email required if I didn’t want to hear updates? Also, many busses have been replaced with shorter busses and that means a lot more crowding"/>
  </r>
  <r>
    <x v="15"/>
    <s v="Central Seattle"/>
    <s v=""/>
    <s v="Central Seattle"/>
    <s v=""/>
    <x v="0"/>
    <x v="1"/>
    <x v="1"/>
    <x v="1"/>
    <x v="0"/>
    <x v="0"/>
    <s v=""/>
    <s v=""/>
    <x v="0"/>
    <x v="4"/>
    <s v="2"/>
    <s v="Nothing it's great"/>
    <s v="It hasn't"/>
    <s v="Housing alliance"/>
    <x v="0"/>
    <s v=""/>
    <s v="9"/>
    <s v="45"/>
    <x v="1"/>
    <s v="No"/>
    <s v=""/>
    <s v=""/>
    <x v="0"/>
    <s v=""/>
    <x v="0"/>
    <s v="Subsidized orca pass"/>
    <s v=""/>
    <x v="0"/>
    <s v="Day"/>
    <n v="5"/>
    <x v="0"/>
    <s v=""/>
    <s v="White"/>
    <s v=""/>
    <s v=""/>
  </r>
  <r>
    <x v="16"/>
    <s v="Central Seattle"/>
    <s v=""/>
    <s v=""/>
    <s v="Fife"/>
    <x v="0"/>
    <x v="0"/>
    <x v="0"/>
    <x v="1"/>
    <x v="0"/>
    <x v="0"/>
    <s v=""/>
    <s v="Sounder Tacoma to Seattle"/>
    <x v="0"/>
    <x v="2"/>
    <s v="More trains especially later, better signage at both ends for making connections"/>
    <s v="Getting to the initial train station and parking"/>
    <s v="No change"/>
    <s v="A Place for Mom"/>
    <x v="0"/>
    <s v="Senior SEM Manager"/>
    <s v="8"/>
    <s v="40"/>
    <x v="5"/>
    <s v="No"/>
    <s v=""/>
    <s v=""/>
    <x v="0"/>
    <s v=""/>
    <x v="0"/>
    <s v="ORCA card up to $160 a month"/>
    <s v="I would save about $10 a month"/>
    <x v="0"/>
    <s v="Day"/>
    <n v="4"/>
    <x v="1"/>
    <s v=""/>
    <s v="White"/>
    <s v=""/>
    <s v=""/>
  </r>
  <r>
    <x v="17"/>
    <s v="South Seattle"/>
    <s v=""/>
    <s v="North Seattle"/>
    <s v=""/>
    <x v="0"/>
    <x v="0"/>
    <x v="0"/>
    <x v="0"/>
    <x v="0"/>
    <x v="0"/>
    <s v=""/>
    <s v="E line or 26 express, Link from pioneer square to SoDo"/>
    <x v="0"/>
    <x v="0"/>
    <s v="Bus routes that go straight through the city from north to south and vice versa! Not transferring in Pioneer Square would mean I’d bus every day."/>
    <s v="Transferring downtown— adds so much time."/>
    <s v="Driving is easier"/>
    <s v="Starbucks HQ"/>
    <x v="0"/>
    <s v="Systems analyst"/>
    <s v="8"/>
    <s v="40"/>
    <x v="5"/>
    <s v="No"/>
    <s v=""/>
    <s v=""/>
    <x v="1"/>
    <s v="Late to an early meeting due to train crossing in SoDo walking from the Link— held up pedestrian traffic for over 15 minutes."/>
    <x v="0"/>
    <s v="Orca card"/>
    <s v="It’s great!"/>
    <x v="0"/>
    <s v="Day"/>
    <n v="5"/>
    <x v="0"/>
    <s v=""/>
    <s v="White"/>
    <s v=""/>
    <s v="Bus lines that go straight through to SoDo, please!"/>
  </r>
  <r>
    <x v="18"/>
    <s v="Central Seattle"/>
    <s v=""/>
    <s v="North Seattle"/>
    <s v=""/>
    <x v="0"/>
    <x v="0"/>
    <x v="0"/>
    <x v="1"/>
    <x v="0"/>
    <x v="0"/>
    <s v=""/>
    <s v="71, 373, 45, link light rail"/>
    <x v="0"/>
    <x v="0"/>
    <s v="more grade seperated options, zero need to change transit modes."/>
    <s v="Waiting for a bus to get me to light rail. taking the two together is still faster than the 70 route."/>
    <s v="nope."/>
    <s v="Amazon.com"/>
    <x v="0"/>
    <s v="Quality Assurance Engineer"/>
    <s v="8"/>
    <s v="40"/>
    <x v="5"/>
    <s v="No"/>
    <s v=""/>
    <s v=""/>
    <x v="0"/>
    <s v=""/>
    <x v="0"/>
    <s v="Parking up to $160 a month or an orca card"/>
    <s v="It would be the same as now."/>
    <x v="0"/>
    <s v="Day"/>
    <n v="5"/>
    <x v="1"/>
    <s v=""/>
    <s v="White"/>
    <s v=""/>
    <s v="nope."/>
  </r>
  <r>
    <x v="19"/>
    <s v="Central Seattle"/>
    <s v=""/>
    <s v="North Seattle"/>
    <s v=""/>
    <x v="0"/>
    <x v="0"/>
    <x v="0"/>
    <x v="1"/>
    <x v="0"/>
    <x v="0"/>
    <s v=""/>
    <s v="316 40 E line"/>
    <x v="0"/>
    <x v="0"/>
    <s v="Less crowds"/>
    <s v="Buses not being on time"/>
    <s v="Late buses, crowds"/>
    <s v="Amazon"/>
    <x v="0"/>
    <s v="Associate"/>
    <s v="8"/>
    <s v="20"/>
    <x v="4"/>
    <s v="No"/>
    <s v=""/>
    <s v=""/>
    <x v="1"/>
    <s v="Because of viaduct"/>
    <x v="0"/>
    <s v="Free ORCA card"/>
    <s v="They do and it's a great benefit"/>
    <x v="0"/>
    <s v="Day"/>
    <n v="5"/>
    <x v="0"/>
    <s v=""/>
    <s v="White"/>
    <s v=""/>
    <s v=""/>
  </r>
  <r>
    <x v="20"/>
    <s v="Central Seattle"/>
    <s v=""/>
    <s v="South Seattle"/>
    <s v=""/>
    <x v="0"/>
    <x v="0"/>
    <x v="1"/>
    <x v="1"/>
    <x v="0"/>
    <x v="0"/>
    <s v=""/>
    <s v="128, C, 40, 62, Link lightrail"/>
    <x v="0"/>
    <x v="2"/>
    <s v="Have the 128 run every 15 minutes rather than every hour or so. Have more door to door, sliding option, work carpool"/>
    <s v="Timliness"/>
    <s v="I have found ways to avoid taking 128 to West Seattle to transfer since that route the C is diverted through Georgetown and no telling if there will be delays"/>
    <s v="The Center for Wooden Boats"/>
    <x v="0"/>
    <s v="Visitor Services Assistant"/>
    <s v="8"/>
    <s v="28"/>
    <x v="1"/>
    <s v="No"/>
    <s v=""/>
    <s v=""/>
    <x v="1"/>
    <s v="Told to come to work 30 minutes to an hour earlier"/>
    <x v="1"/>
    <s v=""/>
    <s v="It would be a benefit to me in looking into accessible employment and would cut my spending significantly"/>
    <x v="2"/>
    <s v="Flex"/>
    <n v="5"/>
    <x v="3"/>
    <s v=""/>
    <s v=""/>
    <s v=""/>
    <s v=""/>
  </r>
  <r>
    <x v="21"/>
    <s v="Central Seattle"/>
    <s v=""/>
    <s v="West Seattle"/>
    <s v=""/>
    <x v="0"/>
    <x v="0"/>
    <x v="0"/>
    <x v="1"/>
    <x v="0"/>
    <x v="0"/>
    <s v=""/>
    <s v="120, C line"/>
    <x v="0"/>
    <x v="0"/>
    <s v="On time departure of outbound 120 buses from downtown"/>
    <s v="The 4:07pm outbound 120 bus is consistently 5-10 minutes late at 3rd &amp; Virgina"/>
    <s v="Congestion on 1st Ave between Cherry and Dearborn (near 1st &amp; King stop) have created longer afternoon commutes"/>
    <s v="Decline to state"/>
    <x v="0"/>
    <s v="Decline to state"/>
    <s v="8"/>
    <s v="40"/>
    <x v="2"/>
    <s v="No"/>
    <s v=""/>
    <s v=""/>
    <x v="0"/>
    <s v=""/>
    <x v="0"/>
    <s v="Reimbursement of public transit fares"/>
    <s v="They do"/>
    <x v="0"/>
    <s v="Day"/>
    <n v="4"/>
    <x v="1"/>
    <s v=""/>
    <s v="White"/>
    <s v=""/>
    <s v="This survey forces participants to answer personal information with no decline option. Adding this in the future would provide a more comfortable experience"/>
  </r>
  <r>
    <x v="22"/>
    <s v="Central Seattle"/>
    <s v=""/>
    <s v="North Seattle"/>
    <s v=""/>
    <x v="0"/>
    <x v="0"/>
    <x v="0"/>
    <x v="1"/>
    <x v="0"/>
    <x v="0"/>
    <s v=""/>
    <s v="15 to 3or4"/>
    <x v="0"/>
    <x v="0"/>
    <s v="More 15s more 3 or 4s"/>
    <s v="Coming home 15s sometimes never show"/>
    <s v="Hasn’t"/>
    <s v="UW"/>
    <x v="0"/>
    <s v="Operations Mgr"/>
    <s v="8"/>
    <s v="40"/>
    <x v="1"/>
    <s v="No"/>
    <s v=""/>
    <s v=""/>
    <x v="0"/>
    <s v=""/>
    <x v="0"/>
    <s v="Subsidized Orca"/>
    <s v="More money to save"/>
    <x v="0"/>
    <s v="Day"/>
    <n v="4"/>
    <x v="0"/>
    <s v=""/>
    <s v="White"/>
    <s v=""/>
    <s v="No"/>
  </r>
  <r>
    <x v="23"/>
    <s v="Central Seattle"/>
    <s v=""/>
    <s v="North Seattle"/>
    <s v=""/>
    <x v="0"/>
    <x v="0"/>
    <x v="0"/>
    <x v="1"/>
    <x v="0"/>
    <x v="1"/>
    <s v=""/>
    <s v="76"/>
    <x v="0"/>
    <x v="0"/>
    <s v="More frequent buses perhaps. Also the bus is nearly always late"/>
    <s v="The bus falling behind schedule"/>
    <s v="Ive noticed that car traffic is quite bad lately in the mornings, so I’ve switched to the bus"/>
    <s v="Cheesecake Factory Inc"/>
    <x v="0"/>
    <s v="Bartender"/>
    <s v="7"/>
    <s v="30"/>
    <x v="3"/>
    <s v="No"/>
    <s v=""/>
    <s v=""/>
    <x v="0"/>
    <s v=""/>
    <x v="1"/>
    <s v=""/>
    <s v="I would save $100+/month and it would be more incentive to work for the company"/>
    <x v="2"/>
    <s v="Day"/>
    <n v="5"/>
    <x v="0"/>
    <s v=""/>
    <s v="White"/>
    <s v=""/>
    <s v=""/>
  </r>
  <r>
    <x v="24"/>
    <s v="East King County"/>
    <s v=""/>
    <s v="North Seattle"/>
    <s v=""/>
    <x v="0"/>
    <x v="0"/>
    <x v="0"/>
    <x v="1"/>
    <x v="0"/>
    <x v="0"/>
    <s v=""/>
    <s v="255 540"/>
    <x v="0"/>
    <x v="0"/>
    <s v="Buses waiting at highway transit stations when another bus is coming directly behind it. I often miss transfers as drivers don’t wait and see this frequently on the evergreen point and yarrow point stations."/>
    <s v="Delayed buses"/>
    <s v="Very little"/>
    <s v="Lake Washington school district"/>
    <x v="0"/>
    <s v="Teacher"/>
    <s v="9"/>
    <s v="50"/>
    <x v="6"/>
    <s v="Yes"/>
    <s v="Lake Washington education association"/>
    <s v="Yes"/>
    <x v="0"/>
    <s v=""/>
    <x v="1"/>
    <s v=""/>
    <s v="I would feel valued for making an environmentally friendly choice for commuting. It would also encourage a culture of respect for mass transit"/>
    <x v="0"/>
    <s v="Day"/>
    <n v="5"/>
    <x v="0"/>
    <s v=""/>
    <s v="White"/>
    <s v=""/>
    <s v=""/>
  </r>
  <r>
    <x v="25"/>
    <s v="South Seattle"/>
    <s v=""/>
    <s v="Central Seattle"/>
    <s v=""/>
    <x v="0"/>
    <x v="0"/>
    <x v="1"/>
    <x v="1"/>
    <x v="0"/>
    <x v="0"/>
    <s v=""/>
    <s v="2, 3, 4, 7, 9, link light rail southbound"/>
    <x v="0"/>
    <x v="0"/>
    <s v="Add immediate reload abilities to reloading orca card online.  And add more arrival boards to bus stops."/>
    <s v="nothing"/>
    <s v="Not at all."/>
    <s v="Na"/>
    <x v="0"/>
    <s v="Server/bartender/barista"/>
    <s v="8"/>
    <s v="45"/>
    <x v="0"/>
    <s v="No"/>
    <s v=""/>
    <s v=""/>
    <x v="1"/>
    <s v="Got a write up"/>
    <x v="1"/>
    <s v=""/>
    <s v="About an extra hundred dollars in my pocket"/>
    <x v="2"/>
    <s v="Day"/>
    <n v="5"/>
    <x v="1"/>
    <s v=""/>
    <s v="White"/>
    <s v=""/>
    <s v=""/>
  </r>
  <r>
    <x v="26"/>
    <s v="Central Seattle"/>
    <s v=""/>
    <s v="South King County"/>
    <s v=""/>
    <x v="0"/>
    <x v="0"/>
    <x v="0"/>
    <x v="1"/>
    <x v="0"/>
    <x v="0"/>
    <s v=""/>
    <s v="121, 122, 123 or the Light rail"/>
    <x v="0"/>
    <x v="2"/>
    <s v="More routes servicing my home area (12657 12TH AVE S)"/>
    <s v="Timing."/>
    <s v="When I drive I get here a lot quicker than before."/>
    <s v="Amazon"/>
    <x v="0"/>
    <s v="Transportation Resource Coordinator"/>
    <s v="8"/>
    <s v="40"/>
    <x v="3"/>
    <s v="No"/>
    <s v=""/>
    <s v=""/>
    <x v="0"/>
    <s v=""/>
    <x v="0"/>
    <s v="Subsidized ORCA card"/>
    <s v="Already in palce"/>
    <x v="0"/>
    <s v="Day"/>
    <n v="5"/>
    <x v="1"/>
    <s v=""/>
    <s v="White"/>
    <s v=""/>
    <s v=""/>
  </r>
  <r>
    <x v="27"/>
    <s v="Central Seattle"/>
    <s v=""/>
    <s v="North Seattle"/>
    <s v=""/>
    <x v="0"/>
    <x v="0"/>
    <x v="0"/>
    <x v="1"/>
    <x v="0"/>
    <x v="0"/>
    <s v=""/>
    <s v="E line"/>
    <x v="0"/>
    <x v="0"/>
    <s v="More frequent buses so it is less crowded"/>
    <s v="Crowded"/>
    <s v="The E line feels slower getting to Denny way stop."/>
    <s v="Northwest center at Amazon"/>
    <x v="0"/>
    <s v="Transportation Resource Coordinator"/>
    <s v="8"/>
    <s v="40"/>
    <x v="2"/>
    <s v="No"/>
    <s v=""/>
    <s v=""/>
    <x v="1"/>
    <s v="I was late because multiple full buses passed me. My supervisor gave me a warning"/>
    <x v="0"/>
    <s v="Orca pass, thank god"/>
    <s v="I currently have that and it means the world for me and my commute"/>
    <x v="0"/>
    <s v="Day"/>
    <n v="5"/>
    <x v="0"/>
    <s v=""/>
    <s v="White"/>
    <s v=""/>
    <s v=""/>
  </r>
  <r>
    <x v="28"/>
    <s v="Central Seattle"/>
    <s v=""/>
    <s v="West Seattle"/>
    <s v=""/>
    <x v="0"/>
    <x v="1"/>
    <x v="0"/>
    <x v="1"/>
    <x v="0"/>
    <x v="0"/>
    <s v=""/>
    <s v="125, 120"/>
    <x v="0"/>
    <x v="0"/>
    <s v="Improved bike lanes downtown. Larger traffic circles in residential neighborhoods."/>
    <s v="The danger of being hit by a car while biking"/>
    <s v="Not really"/>
    <s v="Small nonprofit"/>
    <x v="0"/>
    <s v="Program Manager"/>
    <s v="8"/>
    <s v="40"/>
    <x v="3"/>
    <s v="No"/>
    <s v=""/>
    <s v=""/>
    <x v="0"/>
    <s v=""/>
    <x v="1"/>
    <s v=""/>
    <s v="It would ease the financial burden of transit when weather is too bad to bike"/>
    <x v="0"/>
    <s v="Day"/>
    <n v="5"/>
    <x v="0"/>
    <s v=""/>
    <s v="White"/>
    <s v=""/>
    <s v=""/>
  </r>
  <r>
    <x v="29"/>
    <s v="South Seattle"/>
    <s v=""/>
    <s v="West Seattle"/>
    <s v=""/>
    <x v="1"/>
    <x v="1"/>
    <x v="0"/>
    <x v="1"/>
    <x v="0"/>
    <x v="0"/>
    <s v=""/>
    <s v=""/>
    <x v="0"/>
    <x v="1"/>
    <s v="Bike lanes; better maintained bike lanes/sidewalks/trails (especially after having snowed)"/>
    <s v="Worrying about drivers hitting me"/>
    <s v="It hasn't"/>
    <s v="Virtuoso"/>
    <x v="0"/>
    <s v="UI Engineer"/>
    <s v="8-9"/>
    <s v="40-45"/>
    <x v="1"/>
    <s v="No"/>
    <s v=""/>
    <s v=""/>
    <x v="0"/>
    <s v=""/>
    <x v="0"/>
    <s v="Free ORCA card"/>
    <s v="They already do - I don't use it as I bike and the bus options to/from work are horrible"/>
    <x v="0"/>
    <s v="Day"/>
    <n v="5"/>
    <x v="1"/>
    <s v=""/>
    <s v="White"/>
    <s v=""/>
    <s v=""/>
  </r>
  <r>
    <x v="30"/>
    <s v="Central Seattle"/>
    <s v=""/>
    <s v="North Seattle"/>
    <s v=""/>
    <x v="0"/>
    <x v="1"/>
    <x v="0"/>
    <x v="1"/>
    <x v="0"/>
    <x v="0"/>
    <s v=""/>
    <s v="65, 76, Link"/>
    <x v="0"/>
    <x v="0"/>
    <s v="S-bound NE Seattle bus routes (e.g. 32, 65) stopping directly at UW Link station."/>
    <s v="S-bound route 41 no longer useful due to Stewart exit"/>
    <s v="no"/>
    <s v="CBRE"/>
    <x v="0"/>
    <s v="Sr. Software Engineer"/>
    <s v="8"/>
    <s v="40"/>
    <x v="5"/>
    <s v="Yes"/>
    <s v="AFT"/>
    <s v="Yes"/>
    <x v="0"/>
    <s v=""/>
    <x v="0"/>
    <s v="Subsidized ORCA card"/>
    <s v="Would be nice for me, but more importantly would encourage other employees to use transit."/>
    <x v="0"/>
    <s v="Day"/>
    <n v="3"/>
    <x v="1"/>
    <s v=""/>
    <s v="White"/>
    <s v=""/>
    <s v="UW should put a lot more effort into supporting transit with subsidies &amp; giving KC Metro direct access to UW Link station"/>
  </r>
  <r>
    <x v="31"/>
    <s v="Central Seattle"/>
    <s v=""/>
    <s v="North Seattle"/>
    <s v=""/>
    <x v="0"/>
    <x v="0"/>
    <x v="0"/>
    <x v="1"/>
    <x v="0"/>
    <x v="0"/>
    <s v=""/>
    <s v="41"/>
    <x v="0"/>
    <x v="2"/>
    <s v="Change the route. The average time has increased by 20-30 minutes since you closed down the westlake center. It is extremely inconvenient to take the bus now."/>
    <s v="That you closed down westlake tunnel stop, and now I have to wait an additional 20-30 minutes on my commute"/>
    <s v="My commute time has increased 20-30 minutes, it's awful."/>
    <s v="Not comfortable disclosing that."/>
    <x v="0"/>
    <s v="Paralegal"/>
    <s v="8"/>
    <s v="40"/>
    <x v="2"/>
    <s v="No"/>
    <s v=""/>
    <s v=""/>
    <x v="0"/>
    <s v=""/>
    <x v="0"/>
    <s v="ORCA pass."/>
    <s v="My work does do this."/>
    <x v="0"/>
    <s v="Day"/>
    <n v="4"/>
    <x v="1"/>
    <s v=""/>
    <s v="White"/>
    <s v=""/>
    <s v=""/>
  </r>
  <r>
    <x v="32"/>
    <s v=""/>
    <s v="Mountlake Terrace"/>
    <s v="North Seattle"/>
    <s v=""/>
    <x v="0"/>
    <x v="0"/>
    <x v="0"/>
    <x v="1"/>
    <x v="0"/>
    <x v="0"/>
    <s v=""/>
    <s v="346"/>
    <x v="0"/>
    <x v="0"/>
    <s v="Busses come more frequently,"/>
    <s v="Making my transfers on time"/>
    <s v="not applicable"/>
    <s v="Galvin Realty Law Group"/>
    <x v="0"/>
    <s v="Escrow assisstant"/>
    <s v="9"/>
    <s v="40"/>
    <x v="3"/>
    <s v="No"/>
    <s v=""/>
    <s v=""/>
    <x v="0"/>
    <s v=""/>
    <x v="1"/>
    <s v=""/>
    <s v="I would save about $100 a month or more"/>
    <x v="0"/>
    <s v="Day"/>
    <n v="5"/>
    <x v="0"/>
    <s v=""/>
    <s v="White"/>
    <s v=""/>
    <s v=""/>
  </r>
  <r>
    <x v="33"/>
    <s v="South Seattle"/>
    <s v=""/>
    <s v="Central Seattle"/>
    <s v=""/>
    <x v="1"/>
    <x v="1"/>
    <x v="0"/>
    <x v="1"/>
    <x v="0"/>
    <x v="0"/>
    <s v=""/>
    <s v=""/>
    <x v="0"/>
    <x v="0"/>
    <s v="(1) Road diet with bike lanes on Airport Way. (2) Modify the sidewalk on the Lucile St hill climb to a multi-use trail connecting to the Beacon Hill greenway"/>
    <s v="Northbound in the afternoon from Soutrh Boeing Field to Georgetown.  There is no safe route.  I use the east sidewalk on E Marginal now and slow for the occasional pedestrian."/>
    <s v="Additional speeding distracted motorists on Airport Way and East Marginal Way"/>
    <s v="The Boeing Company"/>
    <x v="0"/>
    <s v="Engineer"/>
    <s v="8"/>
    <s v="40"/>
    <x v="5"/>
    <s v="Yes"/>
    <s v="SPEEA"/>
    <s v="Yes"/>
    <x v="0"/>
    <s v=""/>
    <x v="0"/>
    <s v="Seemingly unlimited free parking for drivers; subsidy for transit passes and vanpool fees; limited indoor bike parking; bike commuter access to limited on-site showers"/>
    <s v="Not much, I use transit to supplement bike commuting now and find that transit fees are not onerous, especially when compared to automobile operation."/>
    <x v="3"/>
    <s v="Day"/>
    <n v="5"/>
    <x v="1"/>
    <s v=""/>
    <s v="White"/>
    <s v=""/>
    <s v="It is rude to ask for personal identifying information at the end of a survey."/>
  </r>
  <r>
    <x v="34"/>
    <s v="Central Seattle"/>
    <s v=""/>
    <s v="North Seattle"/>
    <s v=""/>
    <x v="0"/>
    <x v="0"/>
    <x v="0"/>
    <x v="1"/>
    <x v="0"/>
    <x v="0"/>
    <s v=""/>
    <s v="40, 18"/>
    <x v="0"/>
    <x v="0"/>
    <s v="Shorter commute"/>
    <s v="Crowded busses on the way home"/>
    <s v="I haven't noticed an impact"/>
    <s v="Seattle Children's"/>
    <x v="0"/>
    <s v="Regulatory Specialist"/>
    <s v="8"/>
    <s v="40"/>
    <x v="0"/>
    <s v="No"/>
    <s v=""/>
    <s v=""/>
    <x v="0"/>
    <s v=""/>
    <x v="0"/>
    <s v="Corporate bikes, financial insensitive for not driving alone"/>
    <s v=""/>
    <x v="4"/>
    <s v="Day"/>
    <n v="5"/>
    <x v="0"/>
    <s v=""/>
    <s v=""/>
    <s v=""/>
    <s v=""/>
  </r>
  <r>
    <x v="35"/>
    <s v="North Seattle"/>
    <s v=""/>
    <s v="Central Seattle"/>
    <s v=""/>
    <x v="0"/>
    <x v="0"/>
    <x v="0"/>
    <x v="1"/>
    <x v="0"/>
    <x v="0"/>
    <s v=""/>
    <s v="Light rail link"/>
    <x v="0"/>
    <x v="1"/>
    <s v="Extension of Light Rail Link"/>
    <s v="Long walk to/from link station"/>
    <s v="no"/>
    <s v="University of WA"/>
    <x v="0"/>
    <s v="ssteeff"/>
    <s v="3"/>
    <s v="10"/>
    <x v="4"/>
    <s v="No"/>
    <s v=""/>
    <s v=""/>
    <x v="0"/>
    <s v=""/>
    <x v="0"/>
    <s v="Free Orca"/>
    <s v="They do"/>
    <x v="0"/>
    <s v="Day"/>
    <n v="5"/>
    <x v="0"/>
    <s v=""/>
    <s v="White"/>
    <s v=""/>
    <s v=""/>
  </r>
  <r>
    <x v="36"/>
    <s v=""/>
    <s v=""/>
    <s v=""/>
    <s v=""/>
    <x v="0"/>
    <x v="0"/>
    <x v="0"/>
    <x v="1"/>
    <x v="0"/>
    <x v="0"/>
    <s v=""/>
    <s v="331"/>
    <x v="0"/>
    <x v="5"/>
    <s v="More times servicing my routes"/>
    <s v="How long it takes to get home, the bus closest to me stops running after 7 and I work until 10 most nights"/>
    <s v="It hasnt"/>
    <s v="David’s Bridal"/>
    <x v="0"/>
    <s v="Operations supervisor"/>
    <s v="8"/>
    <s v="40"/>
    <x v="4"/>
    <s v="No"/>
    <s v=""/>
    <s v=""/>
    <x v="1"/>
    <s v="I’ve missed buses due to them being early or been very late, I only have a 7 minute window of leeway and if a bus is late I miss my transfer. I take multiple buses to get to work"/>
    <x v="1"/>
    <s v=""/>
    <s v="It would mean everything, I could afford to go out and not just only from home to work."/>
    <x v="0"/>
    <s v="Flex"/>
    <n v="5"/>
    <x v="0"/>
    <s v=""/>
    <s v=""/>
    <s v="Native American"/>
    <s v="I appreciate bus drivers and how hard they work, I just wish busing didn’t use up so much of my energy and time."/>
  </r>
  <r>
    <x v="37"/>
    <s v="North Seattle"/>
    <s v=""/>
    <s v=""/>
    <s v="Bainbridge Island"/>
    <x v="0"/>
    <x v="0"/>
    <x v="0"/>
    <x v="1"/>
    <x v="0"/>
    <x v="0"/>
    <s v=""/>
    <s v="Take the Bainbridge ferry to Seattle and then take the 40 or 62 to Fremont"/>
    <x v="0"/>
    <x v="2"/>
    <s v="Lowering the cost of both the ferries and busses, as it feels that the price rises have become prohibitive to regular use."/>
    <s v="The Ferry schedule"/>
    <s v="Not at all"/>
    <s v="The Outreach Team"/>
    <x v="0"/>
    <s v="Outreach Specialist"/>
    <s v="8"/>
    <s v="40"/>
    <x v="3"/>
    <s v="No"/>
    <s v=""/>
    <s v=""/>
    <x v="0"/>
    <s v=""/>
    <x v="1"/>
    <s v=""/>
    <s v="It would mean I could save about $200 a month"/>
    <x v="3"/>
    <s v="Day"/>
    <n v="5"/>
    <x v="1"/>
    <s v=""/>
    <s v="White"/>
    <s v=""/>
    <s v=""/>
  </r>
  <r>
    <x v="38"/>
    <s v="Central Seattle"/>
    <s v=""/>
    <s v="South King County"/>
    <s v=""/>
    <x v="0"/>
    <x v="0"/>
    <x v="0"/>
    <x v="0"/>
    <x v="0"/>
    <x v="0"/>
    <s v=""/>
    <s v="Link light rail from Angle Lake Station into Pioneer Square station"/>
    <x v="0"/>
    <x v="0"/>
    <s v="Parking availability at transit locations, and route information"/>
    <s v="Having limited transit options"/>
    <s v="Same"/>
    <s v="Ernst &amp; Young"/>
    <x v="0"/>
    <s v="Manager"/>
    <s v="9"/>
    <s v="45"/>
    <x v="5"/>
    <s v="No"/>
    <s v=""/>
    <s v=""/>
    <x v="0"/>
    <s v=""/>
    <x v="1"/>
    <s v=""/>
    <s v="Better opportunity to come into work"/>
    <x v="2"/>
    <s v="Day"/>
    <n v="5"/>
    <x v="1"/>
    <s v=""/>
    <s v="White"/>
    <s v=""/>
    <s v=""/>
  </r>
  <r>
    <x v="39"/>
    <s v="Central Seattle"/>
    <s v=""/>
    <s v="South King County"/>
    <s v=""/>
    <x v="0"/>
    <x v="0"/>
    <x v="1"/>
    <x v="1"/>
    <x v="1"/>
    <x v="0"/>
    <s v=""/>
    <s v="Sounder, link, bus 168"/>
    <x v="0"/>
    <x v="2"/>
    <s v="More rapid ride bus routes into suburban area of SE king county"/>
    <s v="Traffic"/>
    <s v="Improved"/>
    <s v="Tech company"/>
    <x v="0"/>
    <s v="HR"/>
    <s v="11"/>
    <s v="50"/>
    <x v="5"/>
    <s v="No"/>
    <s v=""/>
    <s v=""/>
    <x v="0"/>
    <s v=""/>
    <x v="0"/>
    <s v="Orca and parking options"/>
    <s v="Already have it, but need to expand Orca to ferries..."/>
    <x v="2"/>
    <s v="Day"/>
    <n v="5"/>
    <x v="1"/>
    <s v=""/>
    <s v="White"/>
    <s v=""/>
    <s v=""/>
  </r>
  <r>
    <x v="40"/>
    <s v=""/>
    <s v="Lakewood, WA"/>
    <s v="Central Seattle"/>
    <s v=""/>
    <x v="0"/>
    <x v="0"/>
    <x v="0"/>
    <x v="1"/>
    <x v="0"/>
    <x v="0"/>
    <s v=""/>
    <s v="8/10; 594/590; PT 48/2"/>
    <x v="0"/>
    <x v="5"/>
    <s v="I would like to see Sounder South service in both directions at greater frequencies. I would also like for Light rail to go all the way to Tacoma Dome faster. Eventually, I would like to see Tacoma Link make a left at TCC onto Bridgeport and go down Bridgeport to JBLM"/>
    <s v="Time, stress, “scheduled arrival” buses that never show"/>
    <s v="No effect"/>
    <s v="Walgreens"/>
    <x v="0"/>
    <s v="Pharmacist"/>
    <s v="11"/>
    <s v="36"/>
    <x v="5"/>
    <s v="No"/>
    <s v=""/>
    <s v=""/>
    <x v="1"/>
    <s v="Many times it has happened"/>
    <x v="1"/>
    <s v=""/>
    <s v="It would be nice and I would use it"/>
    <x v="0"/>
    <s v="Grave"/>
    <n v="5"/>
    <x v="1"/>
    <s v=""/>
    <s v="White"/>
    <s v=""/>
    <s v=""/>
  </r>
  <r>
    <x v="41"/>
    <s v="North Seattle"/>
    <s v=""/>
    <s v="North Seattle"/>
    <s v=""/>
    <x v="1"/>
    <x v="1"/>
    <x v="1"/>
    <x v="1"/>
    <x v="0"/>
    <x v="0"/>
    <s v=""/>
    <s v=""/>
    <x v="0"/>
    <x v="3"/>
    <s v="Safer protected bike lanes"/>
    <s v="Worried about getting hit by a car"/>
    <s v="Not changed"/>
    <s v="University of Washington"/>
    <x v="0"/>
    <s v="Researcher"/>
    <s v="10"/>
    <s v="55"/>
    <x v="6"/>
    <s v="No"/>
    <s v=""/>
    <s v=""/>
    <x v="0"/>
    <s v=""/>
    <x v="1"/>
    <s v=""/>
    <s v="It would be a nice perk, I currently pay for it myself"/>
    <x v="0"/>
    <s v="Day"/>
    <n v="5"/>
    <x v="1"/>
    <s v=""/>
    <s v="White"/>
    <s v=""/>
    <s v=""/>
  </r>
  <r>
    <x v="42"/>
    <s v="Central Seattle"/>
    <s v=""/>
    <s v="South Seattle"/>
    <s v=""/>
    <x v="0"/>
    <x v="0"/>
    <x v="0"/>
    <x v="1"/>
    <x v="0"/>
    <x v="0"/>
    <s v=""/>
    <s v="Lightrail"/>
    <x v="0"/>
    <x v="1"/>
    <s v="Better security detail regarding lost or stolen items. Less garbage on the Lightrail. Better teaching of how to use an orca card on the Lightrail and rapid ride."/>
    <s v="Having the Lightrail come out of sequence to the written schedule, the lack of communication about extended stops, fare enforcement causing hostility with riders not me but they don't provide instructions for all riders as to getting tickets or putting money on orca cards/tap on or off. The worst one is being told a train is showing up in two minutes only to notice that the train mentioned is out of service."/>
    <s v="The Lightrail docks are not as crowded because all the buses have gone street level."/>
    <s v="Event Network on behalf of Seattle Aquarium."/>
    <x v="0"/>
    <s v="Sales Associate"/>
    <s v="4-8"/>
    <s v="28"/>
    <x v="4"/>
    <s v="No"/>
    <s v=""/>
    <s v=""/>
    <x v="0"/>
    <s v=""/>
    <x v="1"/>
    <s v=""/>
    <s v="It would be great because I would not have to worry about regularly maintaining how much it would cost me to get to and from work which is sometimes different from my major location or anywhere else."/>
    <x v="0"/>
    <s v="Flex"/>
    <n v="5"/>
    <x v="0"/>
    <s v=""/>
    <s v=""/>
    <s v=""/>
    <s v="It would be great if you offered something for doing surveys. Also thanks for doing surveys."/>
  </r>
  <r>
    <x v="43"/>
    <s v="Central Seattle"/>
    <s v=""/>
    <s v="Central Seattle"/>
    <s v=""/>
    <x v="0"/>
    <x v="0"/>
    <x v="1"/>
    <x v="1"/>
    <x v="0"/>
    <x v="0"/>
    <s v=""/>
    <s v="3,4, E Line, Link"/>
    <x v="0"/>
    <x v="1"/>
    <s v="All door boarding on buses along 99. More on time arrivals of buses for the 3 and 4 route."/>
    <s v="Transfer from bus to link."/>
    <s v="It hasn’t."/>
    <s v="CBRE"/>
    <x v="0"/>
    <s v="Receptionist"/>
    <s v="8"/>
    <s v="40"/>
    <x v="2"/>
    <s v="No"/>
    <s v=""/>
    <s v=""/>
    <x v="0"/>
    <s v=""/>
    <x v="0"/>
    <s v="ORCA pass"/>
    <s v="It’s pretty game changing. I take transit all the time for anything now."/>
    <x v="0"/>
    <s v="Day"/>
    <n v="5"/>
    <x v="1"/>
    <s v=""/>
    <s v="White"/>
    <s v=""/>
    <s v=""/>
  </r>
  <r>
    <x v="44"/>
    <s v="Central Seattle"/>
    <s v=""/>
    <s v="North Seattle"/>
    <s v=""/>
    <x v="0"/>
    <x v="0"/>
    <x v="0"/>
    <x v="0"/>
    <x v="0"/>
    <x v="0"/>
    <s v=""/>
    <s v="41, once i park at the park and ride"/>
    <x v="0"/>
    <x v="0"/>
    <s v="a bus stop that goes up 25th Ave NE in shoreline :)"/>
    <s v="the switch from the 41 out of the bus tunnel has added some time :( especially the delays on stewart"/>
    <s v="it wasnt bad due to viaduct, but has gotten a little worse since the buses were moved out of the tunnel"/>
    <s v="Avanade"/>
    <x v="0"/>
    <s v="Web Developer"/>
    <s v="8"/>
    <s v="40"/>
    <x v="1"/>
    <s v="No"/>
    <s v=""/>
    <s v=""/>
    <x v="0"/>
    <s v=""/>
    <x v="0"/>
    <s v="free orca pass (this was new as of last fall, previous they gave a $35 credit but doesnt cover the full pass)"/>
    <s v="its sooooooo appreciated when they do offer it (i've worked for 3 companies and now all 3 have provided that benefit). makes it more likely for me to use it"/>
    <x v="5"/>
    <s v="Day"/>
    <n v="5"/>
    <x v="0"/>
    <s v=""/>
    <s v="White"/>
    <s v=""/>
    <s v="i am excited for light rail expansions, but nervous about parking changes since as of now i do use park and rides heavily"/>
  </r>
  <r>
    <x v="45"/>
    <s v="South Seattle"/>
    <s v=""/>
    <s v="West Seattle"/>
    <s v=""/>
    <x v="0"/>
    <x v="0"/>
    <x v="0"/>
    <x v="1"/>
    <x v="0"/>
    <x v="0"/>
    <s v=""/>
    <s v="50, 116, 21 transfer to Rapid Line C"/>
    <x v="0"/>
    <x v="1"/>
    <s v="Improved on time arrivals"/>
    <s v="Bus arrival is usually late. Bus is crowded"/>
    <s v="None"/>
    <s v="Bright Horizons"/>
    <x v="0"/>
    <s v="Teacher"/>
    <s v="8-9"/>
    <s v="40-50"/>
    <x v="2"/>
    <s v="No"/>
    <s v=""/>
    <s v=""/>
    <x v="0"/>
    <s v=""/>
    <x v="1"/>
    <s v=""/>
    <s v="Extra money in my pocket, and it would improve my opinion of my job benefits"/>
    <x v="0"/>
    <s v="Day"/>
    <n v="5"/>
    <x v="0"/>
    <s v=""/>
    <s v="White"/>
    <s v=""/>
    <s v=""/>
  </r>
  <r>
    <x v="46"/>
    <s v="Central Seattle"/>
    <s v=""/>
    <s v="South King County"/>
    <s v=""/>
    <x v="1"/>
    <x v="0"/>
    <x v="0"/>
    <x v="0"/>
    <x v="0"/>
    <x v="0"/>
    <s v=""/>
    <s v=""/>
    <x v="1"/>
    <x v="1"/>
    <s v="Add a bus only lane to I-5"/>
    <s v="Slows downs around the west Seattle Bridge"/>
    <s v="It hasn't"/>
    <s v=""/>
    <x v="0"/>
    <s v=""/>
    <s v="8"/>
    <s v="40"/>
    <x v="2"/>
    <s v="No"/>
    <s v=""/>
    <s v=""/>
    <x v="0"/>
    <s v=""/>
    <x v="0"/>
    <s v="Free parking"/>
    <s v="I would use it and sell my car"/>
    <x v="2"/>
    <s v="Swing"/>
    <n v="5"/>
    <x v="1"/>
    <s v=""/>
    <s v="White"/>
    <s v=""/>
    <s v=""/>
  </r>
  <r>
    <x v="47"/>
    <s v="Central Seattle"/>
    <s v=""/>
    <s v="North Seattle"/>
    <s v=""/>
    <x v="0"/>
    <x v="0"/>
    <x v="0"/>
    <x v="1"/>
    <x v="0"/>
    <x v="0"/>
    <s v=""/>
    <s v="E line and route 2, 3 or 4"/>
    <x v="0"/>
    <x v="0"/>
    <s v="More benches at smaller bus stops. More boarding through the back doors"/>
    <s v="Length"/>
    <s v="Hasn’t changed much"/>
    <s v="Wholefoods"/>
    <x v="0"/>
    <s v="Produce clerk"/>
    <s v="8"/>
    <s v="40"/>
    <x v="3"/>
    <s v="No"/>
    <s v=""/>
    <s v=""/>
    <x v="0"/>
    <s v=""/>
    <x v="1"/>
    <s v=""/>
    <s v="I would be able to save more per month"/>
    <x v="2"/>
    <s v="Swing"/>
    <n v="5"/>
    <x v="0"/>
    <s v=""/>
    <s v="White"/>
    <s v=""/>
    <s v=""/>
  </r>
  <r>
    <x v="48"/>
    <s v="Central Seattle"/>
    <s v=""/>
    <s v="North Seattle"/>
    <s v=""/>
    <x v="0"/>
    <x v="1"/>
    <x v="0"/>
    <x v="1"/>
    <x v="0"/>
    <x v="0"/>
    <s v=""/>
    <s v="28X, 40, 62, 5"/>
    <x v="0"/>
    <x v="0"/>
    <s v="Designated bus lanes, and separated bike lanes"/>
    <s v="Wait time between buses (on cold days) and biking on shitty surfaces near cars"/>
    <s v="It hasnt at all."/>
    <s v="City of Seattle"/>
    <x v="0"/>
    <s v="Planning Analyst"/>
    <s v="8"/>
    <s v="40"/>
    <x v="6"/>
    <s v="Yes"/>
    <s v="Dont know..."/>
    <s v="Yes"/>
    <x v="0"/>
    <s v=""/>
    <x v="0"/>
    <s v="Free bus pass"/>
    <s v=""/>
    <x v="0"/>
    <s v="Day"/>
    <n v="5"/>
    <x v="0"/>
    <s v=""/>
    <s v="White"/>
    <s v=""/>
    <s v="Found this survey cuz Nigel was handing out flyers. What a good person!"/>
  </r>
  <r>
    <x v="49"/>
    <s v="North Seattle"/>
    <s v=""/>
    <s v="North Seattle"/>
    <s v=""/>
    <x v="0"/>
    <x v="1"/>
    <x v="1"/>
    <x v="1"/>
    <x v="0"/>
    <x v="0"/>
    <s v=""/>
    <s v="45, 62, 26"/>
    <x v="0"/>
    <x v="0"/>
    <s v="bus routes terminating **at** UW station and not 1/4 mile away; more protected bike lanes/cycle tracks"/>
    <s v="not getting hit by cars"/>
    <s v="it hasn't"/>
    <s v="rather not say"/>
    <x v="0"/>
    <s v="rather not say"/>
    <s v="8"/>
    <s v="40"/>
    <x v="3"/>
    <s v="Yes"/>
    <s v="rather not say"/>
    <s v="Yes"/>
    <x v="0"/>
    <s v=""/>
    <x v="0"/>
    <s v="bike parking"/>
    <s v="a lot of money saved! probably over $1,000 per year"/>
    <x v="2"/>
    <s v="Day"/>
    <n v="5"/>
    <x v="1"/>
    <s v=""/>
    <s v="White"/>
    <s v=""/>
    <s v=""/>
  </r>
  <r>
    <x v="50"/>
    <s v="East King County"/>
    <s v=""/>
    <s v="Central Seattle"/>
    <s v=""/>
    <x v="0"/>
    <x v="0"/>
    <x v="0"/>
    <x v="1"/>
    <x v="0"/>
    <x v="0"/>
    <s v=""/>
    <s v="43/48 -&gt; 555/271"/>
    <x v="0"/>
    <x v="0"/>
    <s v="More accurate status times to One Bus Away. The 555 always shows up as being 15 minutes late and then suddenly on time. It is hard to tell if it is actually going to be late or not."/>
    <s v="Walking distances between the 555/271 to the 48 on Montlake when heading back to Seattle."/>
    <s v="Has not affected me."/>
    <s v="eBay"/>
    <x v="0"/>
    <s v="Software Engineer"/>
    <s v="8"/>
    <s v="40"/>
    <x v="5"/>
    <s v="No"/>
    <s v=""/>
    <s v=""/>
    <x v="0"/>
    <s v=""/>
    <x v="0"/>
    <s v="Parking, bike room"/>
    <s v="They already do, I use it all the time."/>
    <x v="2"/>
    <s v="Day"/>
    <n v="5"/>
    <x v="1"/>
    <s v=""/>
    <s v="Asian"/>
    <s v=""/>
    <s v=""/>
  </r>
  <r>
    <x v="51"/>
    <s v="Central Seattle"/>
    <s v=""/>
    <s v="North Seattle"/>
    <s v=""/>
    <x v="0"/>
    <x v="0"/>
    <x v="1"/>
    <x v="1"/>
    <x v="0"/>
    <x v="0"/>
    <s v=""/>
    <s v="40, occasionally 17 or 18"/>
    <x v="0"/>
    <x v="0"/>
    <s v="More frequent buses"/>
    <s v="sometimes on the way home the bus is too full to pick up more passengers"/>
    <s v="It hasn't"/>
    <s v="Kaiser Permanente"/>
    <x v="0"/>
    <s v="Manager"/>
    <s v="8"/>
    <s v="40"/>
    <x v="5"/>
    <s v="No"/>
    <s v=""/>
    <s v=""/>
    <x v="0"/>
    <s v=""/>
    <x v="0"/>
    <s v="Orca card ($37 annual charge)"/>
    <s v="They basically already do that"/>
    <x v="0"/>
    <s v="Day"/>
    <n v="5"/>
    <x v="0"/>
    <s v=""/>
    <s v="White"/>
    <s v=""/>
    <s v=""/>
  </r>
  <r>
    <x v="52"/>
    <s v="North Seattle"/>
    <s v=""/>
    <s v="North Seattle"/>
    <s v=""/>
    <x v="0"/>
    <x v="1"/>
    <x v="1"/>
    <x v="1"/>
    <x v="0"/>
    <x v="0"/>
    <s v=""/>
    <s v="45, 542, 62, 67, 44"/>
    <x v="0"/>
    <x v="1"/>
    <s v="more protected bike lanes, more accurate paper bus schedules"/>
    <s v="65th &amp; ravenna -- not getting hit"/>
    <s v="not at all"/>
    <s v="university district food bank"/>
    <x v="0"/>
    <s v="operations specialist"/>
    <s v="6 to 8 hours"/>
    <s v="28 to 36"/>
    <x v="3"/>
    <s v="No"/>
    <s v=""/>
    <s v=""/>
    <x v="0"/>
    <s v=""/>
    <x v="0"/>
    <s v="parking, bike rack"/>
    <s v="it would mean i could save ~$100/mo."/>
    <x v="0"/>
    <s v="Day"/>
    <n v="5"/>
    <x v="2"/>
    <s v=""/>
    <s v="White"/>
    <s v=""/>
    <s v="thx."/>
  </r>
  <r>
    <x v="53"/>
    <s v="Central Seattle"/>
    <s v=""/>
    <s v="East King County"/>
    <s v=""/>
    <x v="1"/>
    <x v="0"/>
    <x v="0"/>
    <x v="0"/>
    <x v="0"/>
    <x v="0"/>
    <s v=""/>
    <s v=""/>
    <x v="2"/>
    <x v="0"/>
    <s v="Less congestion getting out of Seattle. Too much construction and bicycles."/>
    <s v="Getting out of the parking garage and getting out of Seattle streets"/>
    <s v="Worsened"/>
    <s v="Slalom"/>
    <x v="0"/>
    <s v="Senior Accountant"/>
    <s v="8.5"/>
    <s v="42.5"/>
    <x v="1"/>
    <s v="No"/>
    <s v=""/>
    <s v=""/>
    <x v="0"/>
    <s v=""/>
    <x v="0"/>
    <s v="Orca or pays for parking"/>
    <s v="They do. I have to drive because of my little kids"/>
    <x v="1"/>
    <s v="Day"/>
    <n v="5"/>
    <x v="0"/>
    <s v=""/>
    <s v="White"/>
    <s v=""/>
    <s v=""/>
  </r>
  <r>
    <x v="54"/>
    <s v="North Seattle"/>
    <s v=""/>
    <s v="North Seattle"/>
    <s v=""/>
    <x v="0"/>
    <x v="0"/>
    <x v="0"/>
    <x v="1"/>
    <x v="0"/>
    <x v="1"/>
    <s v=""/>
    <s v="40"/>
    <x v="0"/>
    <x v="1"/>
    <s v="Buses coming closer to their scheduled time"/>
    <s v="Waiting for the bus in the rain when it is late"/>
    <s v="It has not"/>
    <s v="Dicks drive in"/>
    <x v="0"/>
    <s v=""/>
    <s v="5-8"/>
    <s v="28-40"/>
    <x v="3"/>
    <s v="No"/>
    <s v=""/>
    <s v=""/>
    <x v="0"/>
    <s v=""/>
    <x v="1"/>
    <s v=""/>
    <s v="I would have money to put into savings. I wouldn't have to spend $150 on transportation a month"/>
    <x v="2"/>
    <s v="Swing"/>
    <n v="5"/>
    <x v="2"/>
    <s v=""/>
    <s v="Latinx"/>
    <s v=""/>
    <s v=""/>
  </r>
  <r>
    <x v="55"/>
    <s v="North Seattle"/>
    <s v=""/>
    <s v=""/>
    <s v="Snohomish County"/>
    <x v="0"/>
    <x v="0"/>
    <x v="0"/>
    <x v="1"/>
    <x v="0"/>
    <x v="0"/>
    <s v=""/>
    <s v="Community transit 810 &amp; 870"/>
    <x v="0"/>
    <x v="0"/>
    <s v="More frequent service (every 10 min)"/>
    <s v="Sitting in traffic on the bus"/>
    <s v="No noticeable change"/>
    <s v="Uw"/>
    <x v="0"/>
    <s v="Student employee"/>
    <s v="4"/>
    <s v="8"/>
    <x v="4"/>
    <s v="No"/>
    <s v=""/>
    <s v=""/>
    <x v="0"/>
    <s v=""/>
    <x v="0"/>
    <s v="U pass"/>
    <s v="I would ride the bus more outside of commuting"/>
    <x v="0"/>
    <s v="Day"/>
    <n v="3"/>
    <x v="0"/>
    <s v=""/>
    <s v="Asian"/>
    <s v=""/>
    <s v=""/>
  </r>
  <r>
    <x v="56"/>
    <s v="North Seattle"/>
    <s v=""/>
    <s v="Central Seattle"/>
    <s v=""/>
    <x v="0"/>
    <x v="0"/>
    <x v="0"/>
    <x v="1"/>
    <x v="0"/>
    <x v="0"/>
    <s v=""/>
    <s v="2, 13, 29, D"/>
    <x v="0"/>
    <x v="0"/>
    <s v="Free transit, improved, comfortable busses, more east-west routes. More express routes"/>
    <s v="Sharing a bus with high school students"/>
    <s v="Not much"/>
    <s v="Small changes"/>
    <x v="0"/>
    <s v="Warehouseman"/>
    <s v="8"/>
    <s v="40"/>
    <x v="2"/>
    <s v="No"/>
    <s v=""/>
    <s v=""/>
    <x v="0"/>
    <s v=""/>
    <x v="0"/>
    <s v="Monthly bonus to be used for pass"/>
    <s v="Great ease getting around city core"/>
    <x v="0"/>
    <s v="Day"/>
    <n v="5"/>
    <x v="1"/>
    <s v=""/>
    <s v="White"/>
    <s v=""/>
    <s v=""/>
  </r>
  <r>
    <x v="57"/>
    <s v="Central Seattle"/>
    <s v=""/>
    <s v="North Seattle"/>
    <s v=""/>
    <x v="0"/>
    <x v="0"/>
    <x v="0"/>
    <x v="1"/>
    <x v="0"/>
    <x v="0"/>
    <s v=""/>
    <s v="40"/>
    <x v="0"/>
    <x v="1"/>
    <s v="Uber car problems for the driver"/>
    <s v="Traffic"/>
    <s v="2.75$"/>
    <s v="Seatac"/>
    <x v="0"/>
    <s v="Office"/>
    <s v="8 hours"/>
    <s v="40 hours"/>
    <x v="0"/>
    <s v="Yes"/>
    <s v="Temster 117"/>
    <s v="No"/>
    <x v="2"/>
    <s v=""/>
    <x v="1"/>
    <s v=""/>
    <s v="Great"/>
    <x v="0"/>
    <s v="Day"/>
    <n v="5"/>
    <x v="1"/>
    <s v=""/>
    <s v="Black"/>
    <s v=""/>
    <s v="No"/>
  </r>
  <r>
    <x v="58"/>
    <s v="Central Seattle"/>
    <s v=""/>
    <s v="West Seattle"/>
    <s v=""/>
    <x v="0"/>
    <x v="0"/>
    <x v="0"/>
    <x v="1"/>
    <x v="0"/>
    <x v="0"/>
    <s v=""/>
    <s v="Rapid Ride C, 55, 21, 21x, 116, 118"/>
    <x v="0"/>
    <x v="0"/>
    <s v="Transit only lanes would help tremendously with commutes from West Seattle"/>
    <s v="Overcrowded buses and the amount of time it takes from home to work and back. Anything over 30 minutes is unreasonable. It typically takes me about 45 minutes, my work is maybe 3 miles away."/>
    <s v="Lots of anxiety for riders, especially from West Seattle. It took longer at first, but is now at about 45 minutes, as it was before the closure."/>
    <s v="Washington State University"/>
    <x v="0"/>
    <s v="Research Manager"/>
    <s v="5"/>
    <s v="45"/>
    <x v="0"/>
    <s v="No"/>
    <s v=""/>
    <s v=""/>
    <x v="0"/>
    <s v=""/>
    <x v="0"/>
    <s v="Transit pretax payment benefit"/>
    <s v="This would be great!"/>
    <x v="2"/>
    <s v="Day"/>
    <n v="5"/>
    <x v="0"/>
    <s v=""/>
    <s v="White"/>
    <s v=""/>
    <s v=""/>
  </r>
  <r>
    <x v="59"/>
    <s v="North Seattle"/>
    <s v=""/>
    <s v="North Seattle"/>
    <s v=""/>
    <x v="0"/>
    <x v="1"/>
    <x v="0"/>
    <x v="1"/>
    <x v="0"/>
    <x v="0"/>
    <s v=""/>
    <s v="44"/>
    <x v="0"/>
    <x v="0"/>
    <s v="More buses during peak transit times."/>
    <s v="Sometimes the buses are significantly delayed during peak traffic times."/>
    <s v="It hasn't - I don't have to go that way."/>
    <s v="University of Washington"/>
    <x v="0"/>
    <s v="Research Assistant"/>
    <s v="8"/>
    <s v="40"/>
    <x v="4"/>
    <s v="Yes"/>
    <s v="UAW Local 4121"/>
    <s v="Yes"/>
    <x v="0"/>
    <s v=""/>
    <x v="1"/>
    <s v=""/>
    <s v="It would reduce the fees I have to pay every year for transit."/>
    <x v="0"/>
    <s v="Flex"/>
    <n v="4"/>
    <x v="1"/>
    <s v=""/>
    <s v="White"/>
    <s v=""/>
    <s v=""/>
  </r>
  <r>
    <x v="60"/>
    <s v="Central Seattle"/>
    <s v=""/>
    <s v="North Seattle"/>
    <s v=""/>
    <x v="0"/>
    <x v="1"/>
    <x v="0"/>
    <x v="1"/>
    <x v="0"/>
    <x v="0"/>
    <s v=""/>
    <s v="62, E"/>
    <x v="0"/>
    <x v="0"/>
    <s v="Connected downtown bike lanes."/>
    <s v="Traffic congestion on bus at Dexter and Mercer and having to bike in car traffic lanes on 4th and 5th aves downtown."/>
    <s v="Longer waits for light at Dexter and Mercer."/>
    <s v="Seattle Public Library"/>
    <x v="0"/>
    <s v="Library Associate IV"/>
    <s v="8"/>
    <s v="40"/>
    <x v="0"/>
    <s v="Yes"/>
    <s v="AFCSME"/>
    <s v="Yes"/>
    <x v="0"/>
    <s v=""/>
    <x v="0"/>
    <s v="ORCA pass"/>
    <s v="Already does. It is invaluable to me."/>
    <x v="0"/>
    <s v="Day"/>
    <n v="5"/>
    <x v="1"/>
    <s v=""/>
    <s v="White"/>
    <s v=""/>
    <s v=""/>
  </r>
  <r>
    <x v="61"/>
    <s v="Central Seattle"/>
    <s v=""/>
    <s v="West Seattle"/>
    <s v=""/>
    <x v="0"/>
    <x v="0"/>
    <x v="0"/>
    <x v="1"/>
    <x v="0"/>
    <x v="0"/>
    <s v=""/>
    <s v="56, 57"/>
    <x v="0"/>
    <x v="0"/>
    <s v="Reliability of our buses. All too often they are canceled or just don't show up. Given they are limited to commute hours only, and 30 min apart at the time I normally leave and return, this is a problem. I have responsibilities - I;m a nurse and can't be late to work, and I have a 9 year old son and can't be late to pick him up from aftercare."/>
    <s v="When the buses cancel/no show."/>
    <s v="The trip in is fine, mainly because I leave so early. The trip home is much more unpredictable and lengthy. The routing through Pioneer Square is a problem, and I am concerned about game days. There is no plan to mitigate this."/>
    <s v="Virginia Mason"/>
    <x v="0"/>
    <s v="RN Care Manager"/>
    <s v="10.5"/>
    <s v="40"/>
    <x v="6"/>
    <s v="No"/>
    <s v=""/>
    <s v=""/>
    <x v="0"/>
    <s v=""/>
    <x v="0"/>
    <s v="Subsidized orca pass."/>
    <s v="They provide a subsidized one, it is $50 per year. I think it is a great benefit."/>
    <x v="0"/>
    <s v="Day"/>
    <n v="5"/>
    <x v="0"/>
    <s v=""/>
    <s v="White"/>
    <s v=""/>
    <s v="The only reason I haven't been disciplined for being late due to bus issues is because my manager is understanding and awesome. If I had a different kind of manager, or a less flexible job, I would be buying a parking pass somewhere near the hospital and driving. The buses are variable in their reliability, and the 56/57 are often the first to be canceled as they are short runs. Taking alternate routes so greatly increase my commute time that I am not willing to do so - I would have to cut my hours to do so."/>
  </r>
  <r>
    <x v="62"/>
    <s v="Central Seattle"/>
    <s v=""/>
    <s v="Central Seattle"/>
    <s v=""/>
    <x v="0"/>
    <x v="0"/>
    <x v="1"/>
    <x v="1"/>
    <x v="0"/>
    <x v="0"/>
    <s v=""/>
    <s v="Link, D/1/2/13/33/24"/>
    <x v="0"/>
    <x v="1"/>
    <s v="More buses stopping AT the Link stations for better/easier/faster transfers. It's ridiculous the C/D Rapidrides don't stop right at the stairwells to LINK when downtown."/>
    <s v="Cars clogging up roads. It's insane that it can take 30 minutes to get from Lower Queen Anne to Chinatown."/>
    <s v="I haven't noticed."/>
    <s v="Seattle Housing Authority."/>
    <x v="0"/>
    <s v=""/>
    <s v="8"/>
    <s v="40"/>
    <x v="1"/>
    <s v="No"/>
    <s v=""/>
    <s v=""/>
    <x v="0"/>
    <s v=""/>
    <x v="0"/>
    <s v="Discounted ORCA Passport"/>
    <s v="I would take transit everywhere and in more ways. Thanks to my employer provided ORCA I have taken Sounder trains and lots of weekend transit that I otherwise would not have."/>
    <x v="0"/>
    <s v="Day"/>
    <n v="4"/>
    <x v="1"/>
    <s v=""/>
    <s v="White"/>
    <s v=""/>
    <s v=""/>
  </r>
  <r>
    <x v="63"/>
    <s v="Central Seattle"/>
    <s v=""/>
    <s v="Central Seattle"/>
    <s v=""/>
    <x v="0"/>
    <x v="0"/>
    <x v="0"/>
    <x v="1"/>
    <x v="0"/>
    <x v="0"/>
    <s v=""/>
    <s v="31, 32, 44"/>
    <x v="0"/>
    <x v="3"/>
    <s v="Bus coming on time."/>
    <s v="Bus not coming on time."/>
    <s v="No changes."/>
    <s v="University of Washington Medical Center"/>
    <x v="0"/>
    <s v="Nursing staff"/>
    <s v="8-12 hours"/>
    <s v="40 hours"/>
    <x v="3"/>
    <s v="Yes"/>
    <s v="Don’t remember"/>
    <s v="Yes"/>
    <x v="1"/>
    <s v=""/>
    <x v="0"/>
    <s v="Discounted Orca card"/>
    <s v="It would mean a lot and encourage me to use public transit AT ALL TIMES."/>
    <x v="0"/>
    <s v="Day"/>
    <n v="5"/>
    <x v="0"/>
    <s v=""/>
    <s v="Asian"/>
    <s v=""/>
    <s v="Thank you so much for all your hard work. You are truly appreciated."/>
  </r>
  <r>
    <x v="64"/>
    <s v="Central Seattle"/>
    <s v=""/>
    <s v="Central Seattle"/>
    <s v=""/>
    <x v="1"/>
    <x v="0"/>
    <x v="1"/>
    <x v="1"/>
    <x v="0"/>
    <x v="0"/>
    <s v=""/>
    <s v=""/>
    <x v="0"/>
    <x v="1"/>
    <s v="Streetcar up to belltown on first ave. More comprehensive bike lanes through downtown (4th ave?)"/>
    <s v="Drivers blocking crosswalks during rush hour"/>
    <s v="It will be easier to take alternate routes via Western and Elliot"/>
    <s v="Computer Hardware and Software"/>
    <x v="0"/>
    <s v="Software Engineer"/>
    <s v="8"/>
    <s v="40"/>
    <x v="5"/>
    <s v="No"/>
    <s v=""/>
    <s v=""/>
    <x v="0"/>
    <s v=""/>
    <x v="0"/>
    <s v="Free unlimited ORCA card and parking subsidy"/>
    <s v="They do. It's amazing."/>
    <x v="0"/>
    <s v="Day"/>
    <n v="5"/>
    <x v="1"/>
    <s v=""/>
    <s v="White"/>
    <s v=""/>
    <s v=""/>
  </r>
  <r>
    <x v="65"/>
    <s v="Central Seattle"/>
    <s v=""/>
    <s v="North Seattle"/>
    <s v=""/>
    <x v="0"/>
    <x v="0"/>
    <x v="0"/>
    <x v="1"/>
    <x v="0"/>
    <x v="0"/>
    <s v=""/>
    <s v="17X 18X"/>
    <x v="0"/>
    <x v="0"/>
    <s v="Sometimes at rush hour I have to wait for a second bus as the first one to come is fully loaded."/>
    <s v="Packed in standing room only, it can be difficult to get a solid hand hold"/>
    <s v="Not at all"/>
    <s v="Auction Edge"/>
    <x v="0"/>
    <s v="Product Director"/>
    <s v="8"/>
    <s v="40"/>
    <x v="1"/>
    <s v="No"/>
    <s v=""/>
    <s v=""/>
    <x v="0"/>
    <s v=""/>
    <x v="1"/>
    <s v=""/>
    <s v="Saving something like $100 per month would be awesome"/>
    <x v="0"/>
    <s v="Day"/>
    <n v="4"/>
    <x v="1"/>
    <s v=""/>
    <s v="White"/>
    <s v=""/>
    <s v=""/>
  </r>
  <r>
    <x v="66"/>
    <s v="East King County"/>
    <s v=""/>
    <s v="East King County"/>
    <s v=""/>
    <x v="1"/>
    <x v="0"/>
    <x v="0"/>
    <x v="0"/>
    <x v="0"/>
    <x v="0"/>
    <s v=""/>
    <s v=""/>
    <x v="1"/>
    <x v="0"/>
    <s v="Seamlessly connected protected bike lanes throughout King county"/>
    <s v="Sitting still in stop&amp; go traffic when I could bike faster to get home. But there aren’t protected bike lanes available &amp; as a female and am scared to ride the roads."/>
    <s v="I don’t drive that specific area much."/>
    <s v="Nonprofit"/>
    <x v="0"/>
    <s v="Director of small nonprofit"/>
    <s v="8-10"/>
    <s v="Full time"/>
    <x v="4"/>
    <s v="No"/>
    <s v=""/>
    <s v=""/>
    <x v="1"/>
    <s v="Due to traffic - when traveling to work with my car"/>
    <x v="1"/>
    <s v=""/>
    <s v="I would like to ride my bike to work, not bus. Riding a bike is both good for my physical health &amp; mental health."/>
    <x v="5"/>
    <s v="Day"/>
    <n v="5"/>
    <x v="0"/>
    <s v=""/>
    <s v=""/>
    <s v=""/>
    <s v=""/>
  </r>
  <r>
    <x v="67"/>
    <s v="Central Seattle"/>
    <s v=""/>
    <s v="North Seattle"/>
    <s v=""/>
    <x v="0"/>
    <x v="0"/>
    <x v="0"/>
    <x v="1"/>
    <x v="0"/>
    <x v="0"/>
    <s v=""/>
    <s v="41, 316, E"/>
    <x v="0"/>
    <x v="0"/>
    <s v="Reliable bus schedules, and increased frequency."/>
    <s v="Bus delays and no insight into why. Wasting 30 mins when I could have found an alternate route home, had I known what the wait would be."/>
    <s v="Negligible changes. Snowpocalypse was much worse for commuting."/>
    <s v="POP (5th &amp; Union)"/>
    <x v="0"/>
    <s v="Senior Visual Designer"/>
    <s v="8-9"/>
    <s v="40-50"/>
    <x v="1"/>
    <s v="No"/>
    <s v=""/>
    <s v=""/>
    <x v="1"/>
    <s v="Arriving late to meetings and presentations that I properly planned my commute for has implied consequences and embarrassment. Now I leave well in advance if I have a morning meeting. But, I am a working mother and drop my child off in the morning, so the logistics are extra painful."/>
    <x v="0"/>
    <s v="ORCA pass"/>
    <s v="I’m very happy to have one; I never think twice about taking the bus or light rail."/>
    <x v="5"/>
    <s v="Day"/>
    <n v="3"/>
    <x v="0"/>
    <s v=""/>
    <s v="White"/>
    <s v=""/>
    <s v=""/>
  </r>
  <r>
    <x v="68"/>
    <s v="Central Seattle"/>
    <s v=""/>
    <s v="West Seattle"/>
    <s v=""/>
    <x v="0"/>
    <x v="0"/>
    <x v="0"/>
    <x v="1"/>
    <x v="0"/>
    <x v="0"/>
    <s v=""/>
    <s v="120, 125"/>
    <x v="0"/>
    <x v="1"/>
    <s v="Get the 120 off 1st Ave, it's way too congested"/>
    <s v="Full buses skipping my stop in the morning"/>
    <s v="Moves slower through downtown due to routing on 1st Ave"/>
    <s v="Lewis Brisbois"/>
    <x v="0"/>
    <s v="Project coordinator"/>
    <s v="9"/>
    <s v="45"/>
    <x v="2"/>
    <s v="No"/>
    <s v=""/>
    <s v=""/>
    <x v="1"/>
    <s v="I was written up for being late because my bus broke down on the viaduct"/>
    <x v="0"/>
    <s v="Reimbursement for bus passes"/>
    <s v="No change"/>
    <x v="0"/>
    <s v="Day"/>
    <n v="5"/>
    <x v="1"/>
    <s v=""/>
    <s v="White"/>
    <s v=""/>
    <s v=""/>
  </r>
  <r>
    <x v="69"/>
    <s v="Central Seattle"/>
    <s v=""/>
    <s v="North Seattle"/>
    <s v=""/>
    <x v="0"/>
    <x v="0"/>
    <x v="0"/>
    <x v="1"/>
    <x v="0"/>
    <x v="0"/>
    <s v=""/>
    <s v="5"/>
    <x v="0"/>
    <x v="1"/>
    <s v="Better traffic flow through downtown in the evenings, better traffic flow south on and around the Aurora Bridge."/>
    <s v="Aside from the general grossness of some buses, getting stuck in traffic."/>
    <s v="Longer...getting onto 99 after Denny is tougher now."/>
    <s v=""/>
    <x v="0"/>
    <s v="Vice President, Digital Strategies"/>
    <s v="8"/>
    <s v="40"/>
    <x v="5"/>
    <s v="No"/>
    <s v=""/>
    <s v=""/>
    <x v="0"/>
    <s v=""/>
    <x v="1"/>
    <s v=""/>
    <s v="It’d be great."/>
    <x v="0"/>
    <s v="Day"/>
    <n v="5"/>
    <x v="1"/>
    <s v=""/>
    <s v="White"/>
    <s v=""/>
    <s v=""/>
  </r>
  <r>
    <x v="70"/>
    <s v="Central Seattle"/>
    <s v=""/>
    <s v="North Seattle"/>
    <s v=""/>
    <x v="0"/>
    <x v="1"/>
    <x v="0"/>
    <x v="1"/>
    <x v="0"/>
    <x v="0"/>
    <s v=""/>
    <s v="5x"/>
    <x v="0"/>
    <x v="0"/>
    <s v="Fewer stops"/>
    <s v="Buses bottlenecked downtown"/>
    <s v="Uber rides home take longer"/>
    <s v="Fenwick and West LLP"/>
    <x v="0"/>
    <s v="Attorney"/>
    <s v="10"/>
    <s v="60"/>
    <x v="5"/>
    <s v="No"/>
    <s v=""/>
    <s v=""/>
    <x v="0"/>
    <s v=""/>
    <x v="0"/>
    <s v="300 dollar public transit reimbursement"/>
    <s v="Would not change my behavior"/>
    <x v="1"/>
    <s v="Day"/>
    <n v="5"/>
    <x v="1"/>
    <s v=""/>
    <s v="White"/>
    <s v=""/>
    <s v=""/>
  </r>
  <r>
    <x v="71"/>
    <s v="Central Seattle"/>
    <s v=""/>
    <s v="West Seattle"/>
    <s v=""/>
    <x v="0"/>
    <x v="0"/>
    <x v="0"/>
    <x v="1"/>
    <x v="0"/>
    <x v="0"/>
    <s v=""/>
    <s v="C"/>
    <x v="0"/>
    <x v="0"/>
    <s v="Less crowded buses"/>
    <s v=""/>
    <s v="No change"/>
    <s v=""/>
    <x v="0"/>
    <s v="software developer"/>
    <s v="8"/>
    <s v="24"/>
    <x v="5"/>
    <s v="No"/>
    <s v=""/>
    <s v=""/>
    <x v="0"/>
    <s v=""/>
    <x v="0"/>
    <s v="Free unlimited orca pass"/>
    <s v=""/>
    <x v="2"/>
    <s v="Day"/>
    <n v="4"/>
    <x v="0"/>
    <s v=""/>
    <s v="White"/>
    <s v=""/>
    <s v=""/>
  </r>
  <r>
    <x v="72"/>
    <s v="East King County"/>
    <s v=""/>
    <s v="Central Seattle"/>
    <s v=""/>
    <x v="0"/>
    <x v="0"/>
    <x v="0"/>
    <x v="1"/>
    <x v="1"/>
    <x v="0"/>
    <s v=""/>
    <s v="550"/>
    <x v="0"/>
    <x v="0"/>
    <s v="Greater frequency of busses"/>
    <s v="Not getting a seat on a long ride"/>
    <s v="Na"/>
    <s v="Expedia"/>
    <x v="0"/>
    <s v="Marketing"/>
    <s v="8"/>
    <s v="40"/>
    <x v="1"/>
    <s v="No"/>
    <s v=""/>
    <s v=""/>
    <x v="1"/>
    <s v="Couldn’t get on the 550, next one was late, missed an important meeting"/>
    <x v="0"/>
    <s v="Scoop, orca"/>
    <s v=""/>
    <x v="0"/>
    <s v="Day"/>
    <n v="5"/>
    <x v="1"/>
    <s v=""/>
    <s v="White"/>
    <s v=""/>
    <s v=""/>
  </r>
  <r>
    <x v="73"/>
    <s v="Central Seattle"/>
    <s v=""/>
    <s v="North Seattle"/>
    <s v=""/>
    <x v="0"/>
    <x v="0"/>
    <x v="0"/>
    <x v="1"/>
    <x v="0"/>
    <x v="0"/>
    <s v=""/>
    <s v="King County Metro Route 18X and Route 40"/>
    <x v="0"/>
    <x v="0"/>
    <s v="More reliable buses and fewer crazies on the bus"/>
    <s v="Dealing with the unreliable schedule"/>
    <s v="None"/>
    <s v="Davis Law Group"/>
    <x v="0"/>
    <s v="Content Manager"/>
    <s v="8"/>
    <s v="40"/>
    <x v="3"/>
    <s v="No"/>
    <s v=""/>
    <s v=""/>
    <x v="0"/>
    <s v=""/>
    <x v="0"/>
    <s v="free ORCA card"/>
    <s v="Already have one"/>
    <x v="0"/>
    <s v="Day"/>
    <n v="2"/>
    <x v="1"/>
    <s v=""/>
    <s v="White"/>
    <s v=""/>
    <s v=""/>
  </r>
  <r>
    <x v="74"/>
    <s v=""/>
    <s v="Everett"/>
    <s v="North Seattle"/>
    <s v=""/>
    <x v="1"/>
    <x v="0"/>
    <x v="0"/>
    <x v="0"/>
    <x v="0"/>
    <x v="0"/>
    <s v=""/>
    <s v=""/>
    <x v="3"/>
    <x v="1"/>
    <s v="No bike lanes they are a unused waste"/>
    <s v="Busses blocking the box"/>
    <s v="I-5 is worse since there are no exits on the tunnel.  Stupid planning"/>
    <s v="None of your business"/>
    <x v="0"/>
    <s v="Engineer"/>
    <s v="8"/>
    <s v="40"/>
    <x v="1"/>
    <s v="Yes"/>
    <s v="None of your business"/>
    <s v="Yes"/>
    <x v="0"/>
    <s v=""/>
    <x v="1"/>
    <s v=""/>
    <s v="A benefit that I would use would be taken away and I would be furious"/>
    <x v="0"/>
    <s v="Day"/>
    <n v="1"/>
    <x v="1"/>
    <s v=""/>
    <s v=""/>
    <s v="None of your business"/>
    <s v="No"/>
  </r>
  <r>
    <x v="75"/>
    <s v="Central Seattle"/>
    <s v=""/>
    <s v="North Seattle"/>
    <s v=""/>
    <x v="0"/>
    <x v="1"/>
    <x v="0"/>
    <x v="1"/>
    <x v="0"/>
    <x v="0"/>
    <s v=""/>
    <s v="E Line"/>
    <x v="0"/>
    <x v="1"/>
    <s v="Bus lanes into downtown, safer bike infrastructure downtown and in Fremont"/>
    <s v="Bus bunching and getting passed by bus in the morning. Bike safety overall."/>
    <s v="Maybe a tiny bit slower from downtown to Aurora. I hope bus lanes are in the long-term plan."/>
    <s v="Spark Northwest"/>
    <x v="0"/>
    <s v="Project Manager"/>
    <s v="8"/>
    <s v="40"/>
    <x v="0"/>
    <s v="No"/>
    <s v=""/>
    <s v=""/>
    <x v="0"/>
    <s v=""/>
    <x v="0"/>
    <s v="Orca pass, zipcar for work trips"/>
    <s v=""/>
    <x v="0"/>
    <s v="Day"/>
    <n v="5"/>
    <x v="0"/>
    <s v=""/>
    <s v="White"/>
    <s v=""/>
    <s v=""/>
  </r>
  <r>
    <x v="76"/>
    <s v="Central Seattle"/>
    <s v=""/>
    <s v="Central Seattle"/>
    <s v=""/>
    <x v="0"/>
    <x v="0"/>
    <x v="1"/>
    <x v="1"/>
    <x v="0"/>
    <x v="0"/>
    <s v=""/>
    <s v="Route 49, Route 8"/>
    <x v="0"/>
    <x v="2"/>
    <s v="Turn Denny into less of a gridlocked hellscape during the PM commute."/>
    <s v="The aforementioned hellscape on Denny during PM commutes and dealing with Amazon employee's dogs taking up seats on the 8."/>
    <s v="My work let me work 4-10s when it first came down, wish they would still let me do that. Other than that, the 49 is getting caught up in increased volume downtown and Northbound routes of it are pretty consistently running extremely behind."/>
    <s v="Seattle Housing Authority"/>
    <x v="0"/>
    <s v="Cert Spec I"/>
    <s v="8"/>
    <s v="40"/>
    <x v="2"/>
    <s v="Yes"/>
    <s v="OPEIU Local 8"/>
    <s v="Yes"/>
    <x v="0"/>
    <s v=""/>
    <x v="0"/>
    <s v="Subsidized (not free) Orca Card"/>
    <s v="It means I would save $23 a month"/>
    <x v="0"/>
    <s v="Day"/>
    <n v="5"/>
    <x v="1"/>
    <s v=""/>
    <s v="White"/>
    <s v=""/>
    <s v=""/>
  </r>
  <r>
    <x v="77"/>
    <s v="Central Seattle"/>
    <s v=""/>
    <s v=""/>
    <s v="Bainbridge Island"/>
    <x v="0"/>
    <x v="0"/>
    <x v="1"/>
    <x v="1"/>
    <x v="0"/>
    <x v="0"/>
    <s v=""/>
    <s v="Ferry, walk along waterfront"/>
    <x v="0"/>
    <x v="2"/>
    <s v="Nicer waterfront path, more frequent light changes on Alaskan Way"/>
    <s v="Takes almost 90 minutes each way"/>
    <s v="It's been quieter on my walk from the ferry to work!"/>
    <s v="The Wilderness Society"/>
    <x v="0"/>
    <s v="Urban to Wild Coordinator"/>
    <s v="8"/>
    <s v="40"/>
    <x v="2"/>
    <s v="No"/>
    <s v=""/>
    <s v=""/>
    <x v="0"/>
    <s v=""/>
    <x v="1"/>
    <s v=""/>
    <s v="I would be more willing to take the bus rather than walk to meetings, wouldn't worry so much about the ferry cost"/>
    <x v="0"/>
    <s v="Day"/>
    <n v="5"/>
    <x v="0"/>
    <s v=""/>
    <s v="Asian"/>
    <s v=""/>
    <s v=""/>
  </r>
  <r>
    <x v="78"/>
    <s v="Central Seattle"/>
    <s v=""/>
    <s v="Central Seattle"/>
    <s v=""/>
    <x v="0"/>
    <x v="0"/>
    <x v="0"/>
    <x v="1"/>
    <x v="0"/>
    <x v="0"/>
    <s v=""/>
    <s v="5 or E"/>
    <x v="0"/>
    <x v="3"/>
    <s v="Faster boarding"/>
    <s v="Drivers being rude"/>
    <s v="Hadn't"/>
    <s v="YWCA"/>
    <x v="0"/>
    <s v="Housing specialist"/>
    <s v="8"/>
    <s v="40"/>
    <x v="2"/>
    <s v="No"/>
    <s v=""/>
    <s v=""/>
    <x v="0"/>
    <s v=""/>
    <x v="1"/>
    <s v=""/>
    <s v="Easier to do my job and easier to get to work"/>
    <x v="0"/>
    <s v="Day"/>
    <n v="5"/>
    <x v="0"/>
    <s v=""/>
    <s v="White"/>
    <s v=""/>
    <s v=""/>
  </r>
  <r>
    <x v="79"/>
    <s v="Central Seattle"/>
    <s v=""/>
    <s v="South Seattle"/>
    <s v=""/>
    <x v="0"/>
    <x v="0"/>
    <x v="0"/>
    <x v="1"/>
    <x v="0"/>
    <x v="0"/>
    <s v=""/>
    <s v="7 and Link"/>
    <x v="0"/>
    <x v="0"/>
    <s v="About 50% more coaches driving route 7, and more trains or more cars per train during rush hours."/>
    <s v="The real difficulty is that the expense of living in downtown or nearby prevents me from reducing the distance I commute."/>
    <s v="The route 7 is a little slower, and the 7 and the Link are more crowded."/>
    <s v="Seattle Public Utilities"/>
    <x v="0"/>
    <s v="Utility Account Rep. II"/>
    <s v="9"/>
    <s v="An average of 40."/>
    <x v="0"/>
    <s v="Yes"/>
    <s v="PROTEC17"/>
    <s v="Yes"/>
    <x v="0"/>
    <s v=""/>
    <x v="0"/>
    <s v="An unlimited ORCA card."/>
    <s v="They do. It saves me about $110 per month, and it makes me more likely to visit other parts of the city in my off hours."/>
    <x v="0"/>
    <s v="Day"/>
    <n v="5"/>
    <x v="1"/>
    <s v=""/>
    <s v="White"/>
    <s v=""/>
    <s v="Keep fighting the good fight, y'all. ❤"/>
  </r>
  <r>
    <x v="80"/>
    <s v="Central Seattle"/>
    <s v=""/>
    <s v="Central Seattle"/>
    <s v=""/>
    <x v="1"/>
    <x v="0"/>
    <x v="0"/>
    <x v="0"/>
    <x v="0"/>
    <x v="0"/>
    <s v=""/>
    <s v=""/>
    <x v="1"/>
    <x v="3"/>
    <s v="A more direct and frequent bus route from 23rd and Jackson to Eastlake."/>
    <s v="Parking"/>
    <s v="Doesn't seem to have changed much"/>
    <s v="Not disclosed"/>
    <x v="0"/>
    <s v="Project Manager"/>
    <s v="11"/>
    <s v="55"/>
    <x v="5"/>
    <s v="No"/>
    <s v=""/>
    <s v=""/>
    <x v="0"/>
    <s v=""/>
    <x v="0"/>
    <s v="ORCA card"/>
    <s v="They already do"/>
    <x v="0"/>
    <s v="Day"/>
    <n v="1"/>
    <x v="1"/>
    <s v=""/>
    <s v="White"/>
    <s v=""/>
    <s v=""/>
  </r>
  <r>
    <x v="81"/>
    <s v="East King County"/>
    <s v=""/>
    <s v=""/>
    <s v="Tacoma"/>
    <x v="0"/>
    <x v="0"/>
    <x v="0"/>
    <x v="1"/>
    <x v="1"/>
    <x v="0"/>
    <s v=""/>
    <s v="Metro Vanpool, Sound Transit 577/578, Sound Transit 545"/>
    <x v="0"/>
    <x v="5"/>
    <s v="I would like to see more on-time service for routes, and a real-time transit schedule for texting (I am currently using the texting schedule for Metro Stop #940, but it does not show estimated times, just scheduled times)."/>
    <s v="Standing on the bus because a previous bus broke down, did not arrive, or is so late that 2 times the people are boarding 1 bus."/>
    <s v="I try to take the vanpool more often because I imagine the bus will take even longer than before making my previous 2 hour commute somewhere between 2-3 hours."/>
    <s v="Microsoft"/>
    <x v="0"/>
    <s v="Design Researcher"/>
    <s v="8"/>
    <s v="40"/>
    <x v="7"/>
    <s v=""/>
    <s v=""/>
    <s v=""/>
    <x v="2"/>
    <s v=""/>
    <x v="0"/>
    <s v="ORCA Card, $100 credit for Metro Vanpool"/>
    <s v="They currently do this and it helps a lot with the commute."/>
    <x v="5"/>
    <s v="Day"/>
    <n v="5"/>
    <x v="0"/>
    <s v=""/>
    <s v="Asian"/>
    <s v=""/>
    <s v=""/>
  </r>
  <r>
    <x v="82"/>
    <s v="Central Seattle"/>
    <s v=""/>
    <s v="North Seattle"/>
    <s v=""/>
    <x v="0"/>
    <x v="0"/>
    <x v="0"/>
    <x v="1"/>
    <x v="0"/>
    <x v="0"/>
    <s v=""/>
    <s v="5"/>
    <x v="0"/>
    <x v="1"/>
    <s v="More frequent buses"/>
    <s v="When I miss the bus and the next isn't for &gt;20 min"/>
    <s v="It hasn't"/>
    <s v="University of Washington"/>
    <x v="0"/>
    <s v="Post-Bachelor Fellow"/>
    <s v="7"/>
    <s v="35"/>
    <x v="2"/>
    <s v="No"/>
    <s v=""/>
    <s v=""/>
    <x v="0"/>
    <s v=""/>
    <x v="0"/>
    <s v="UPass"/>
    <s v="It would be nice since my upass is deducted from my salary"/>
    <x v="2"/>
    <s v="Day"/>
    <n v="5"/>
    <x v="0"/>
    <s v=""/>
    <s v="White"/>
    <s v=""/>
    <s v=""/>
  </r>
  <r>
    <x v="83"/>
    <s v="Central Seattle"/>
    <s v=""/>
    <s v="North Seattle"/>
    <s v=""/>
    <x v="0"/>
    <x v="0"/>
    <x v="0"/>
    <x v="1"/>
    <x v="0"/>
    <x v="0"/>
    <s v=""/>
    <s v="D line and 15X"/>
    <x v="0"/>
    <x v="0"/>
    <s v="1) Better fare enforcement control. 2) Less homeless, smelly people, drug addicts, and weirdos talking to themselves."/>
    <s v="I walk an extra stop on my commute back home in order to get a seat, and avoid the stop at 3rd and Pike."/>
    <s v="Not sure about the Viaduc impact, but since March 23rd, I feel like there are more delays."/>
    <s v="Big Media Company"/>
    <x v="0"/>
    <s v="Digital Content Manager"/>
    <s v="9"/>
    <s v="40"/>
    <x v="7"/>
    <s v="No"/>
    <s v=""/>
    <s v=""/>
    <x v="0"/>
    <s v=""/>
    <x v="0"/>
    <s v="Orca card"/>
    <s v="N/A"/>
    <x v="0"/>
    <s v="Day"/>
    <n v="4"/>
    <x v="0"/>
    <s v=""/>
    <s v="White"/>
    <s v=""/>
    <s v="I am all about helping people in needs, and giving discounts and free rides to people who cannot afford it but need to go to a job interview, but when it impacts the quality of service for those who pay, I find it frustrating. With the homelessness and drug addiction issues that the city is facing, I do not feel safe anymore when I take the bus. Oftentimes, there are weirdos, drug addicts, and sometimes, really smelly people. Most of them usually don't pay for their rides. Over the last 6 months, I have seen needles on the bus; I have seen somebody injecting himself, I have seen drunks pissing themselves, and a overly-dirty (sweatpants full of piss and poop) getting in the bus and taking a seat. More than once, I got off the bus because I was feeling uncomfortable with people with dementia, and or acting weird or aggressively. Riding the bus is really not a nice experience anymore. Kuddos to drivers. Most of them are super nice, and they have to put up with that all day long..."/>
  </r>
  <r>
    <x v="84"/>
    <s v="Central Seattle"/>
    <s v=""/>
    <s v="South Seattle"/>
    <s v=""/>
    <x v="0"/>
    <x v="0"/>
    <x v="0"/>
    <x v="0"/>
    <x v="0"/>
    <x v="0"/>
    <s v=""/>
    <s v="Link"/>
    <x v="0"/>
    <x v="0"/>
    <s v="More pedestrian friendly commute (shorter wait times at lights), more last mile options"/>
    <s v="Long walk through industrial Sodo - not always ideal as a woman walking alone"/>
    <s v="I take public transit more often"/>
    <s v="Broderick Architects"/>
    <x v="0"/>
    <s v="Architect"/>
    <s v="8.5"/>
    <s v="42"/>
    <x v="5"/>
    <s v="No"/>
    <s v=""/>
    <s v=""/>
    <x v="0"/>
    <s v=""/>
    <x v="0"/>
    <s v="Parking"/>
    <s v="I would drive less and use the extra money to pay down my debt"/>
    <x v="0"/>
    <s v="Day"/>
    <n v="5"/>
    <x v="0"/>
    <s v=""/>
    <s v="White"/>
    <s v=""/>
    <s v="My job (and my frequent medical appointments) requires frequent solo driving trips. If I didn't need my car at work, I would always take light rail!"/>
  </r>
  <r>
    <x v="85"/>
    <s v="Central Seattle"/>
    <s v=""/>
    <s v=""/>
    <s v="South Snohomish County"/>
    <x v="0"/>
    <x v="1"/>
    <x v="0"/>
    <x v="0"/>
    <x v="0"/>
    <x v="0"/>
    <s v=""/>
    <s v="CT 435, CT 412"/>
    <x v="0"/>
    <x v="0"/>
    <s v="Loop the commuter buses slightly further south than present"/>
    <s v="Finding bike rack space on evening buses"/>
    <s v="Different - traffic flow around the stadiums (where the office is located) is now different.  Please, please fix the stadium traffic (especially the evening baseball games) and stop forcing traffic around the area in favor of the stadium - it blocks all of the local workers from getting to buses!!!"/>
    <s v="PMI (MITAGS-PMI)"/>
    <x v="0"/>
    <s v="Instructor"/>
    <s v="8"/>
    <s v="40"/>
    <x v="1"/>
    <s v="Yes"/>
    <s v="Masters, Mates and Pilots"/>
    <s v="Yes"/>
    <x v="0"/>
    <s v=""/>
    <x v="1"/>
    <s v=""/>
    <s v="It would help greatly!!!"/>
    <x v="0"/>
    <s v="Day"/>
    <n v="5"/>
    <x v="1"/>
    <s v=""/>
    <s v="White"/>
    <s v=""/>
    <s v=""/>
  </r>
  <r>
    <x v="86"/>
    <s v="Central Seattle"/>
    <s v=""/>
    <s v="Central Seattle"/>
    <s v=""/>
    <x v="0"/>
    <x v="0"/>
    <x v="0"/>
    <x v="1"/>
    <x v="0"/>
    <x v="0"/>
    <s v=""/>
    <s v="3/4/13, whichever comes first"/>
    <x v="0"/>
    <x v="3"/>
    <s v="None, really"/>
    <s v="Nothing"/>
    <s v="No noticable change"/>
    <s v="Non profit"/>
    <x v="0"/>
    <s v="Programmer"/>
    <s v="8"/>
    <s v="40"/>
    <x v="1"/>
    <s v="No"/>
    <s v=""/>
    <s v=""/>
    <x v="0"/>
    <s v=""/>
    <x v="1"/>
    <s v=""/>
    <s v="Pretty groovy"/>
    <x v="0"/>
    <s v="Day"/>
    <n v="5"/>
    <x v="0"/>
    <s v=""/>
    <s v="White"/>
    <s v=""/>
    <s v="n/a"/>
  </r>
  <r>
    <x v="87"/>
    <s v="Central Seattle"/>
    <s v=""/>
    <s v="Central Seattle"/>
    <s v=""/>
    <x v="0"/>
    <x v="1"/>
    <x v="1"/>
    <x v="1"/>
    <x v="0"/>
    <x v="0"/>
    <s v=""/>
    <s v="47"/>
    <x v="0"/>
    <x v="1"/>
    <s v="Make 2nd Ave bike land one-way. Sort out bike lane on Pine to avoid multiple lane changes."/>
    <s v="Hills"/>
    <s v="Not at all"/>
    <s v="H4 Consulting"/>
    <x v="0"/>
    <s v="Owner"/>
    <s v="6-8"/>
    <s v="20-30"/>
    <x v="2"/>
    <s v="No"/>
    <s v=""/>
    <s v=""/>
    <x v="0"/>
    <s v=""/>
    <x v="1"/>
    <s v=""/>
    <s v="Don't use transit enough to make that valuable"/>
    <x v="1"/>
    <s v="Day"/>
    <n v="5"/>
    <x v="1"/>
    <s v=""/>
    <s v="White"/>
    <s v=""/>
    <s v=""/>
  </r>
  <r>
    <x v="88"/>
    <s v="Central Seattle"/>
    <s v=""/>
    <s v="North Seattle"/>
    <s v=""/>
    <x v="0"/>
    <x v="0"/>
    <x v="0"/>
    <x v="1"/>
    <x v="0"/>
    <x v="0"/>
    <s v=""/>
    <s v="17x, 18x, RapidRide D"/>
    <x v="0"/>
    <x v="0"/>
    <s v="Reconfigure bus stops so that there are less of them.  A bus stop every 2 blocks makes the bus stop too often.  If there were stops every 3 or 4 blocks in residential areas, it would make the total transit time faster."/>
    <s v="The amount of time that it takes to get from downtown Seattle to North Beach. In the morning it takes about 40 minutes which is good, but in the afternoon, it can take 55 to 65 minutes to get home on the same route."/>
    <s v="It has not changes."/>
    <s v="King County"/>
    <x v="0"/>
    <s v="Water Quality planner"/>
    <s v="8"/>
    <s v="40"/>
    <x v="6"/>
    <s v="Yes"/>
    <s v="TEA"/>
    <s v="Yes"/>
    <x v="0"/>
    <s v=""/>
    <x v="0"/>
    <s v="Free Orca pass"/>
    <s v="I already have one."/>
    <x v="0"/>
    <s v="Day"/>
    <n v="5"/>
    <x v="0"/>
    <s v=""/>
    <s v="White"/>
    <s v=""/>
    <s v=""/>
  </r>
  <r>
    <x v="89"/>
    <s v="Central Seattle"/>
    <s v=""/>
    <s v="Central Seattle"/>
    <s v=""/>
    <x v="0"/>
    <x v="0"/>
    <x v="0"/>
    <x v="1"/>
    <x v="0"/>
    <x v="0"/>
    <s v=""/>
    <s v="Link Light Rail"/>
    <x v="0"/>
    <x v="1"/>
    <s v="Crosswalks that are responsive to pressing the pedestrian crossing button close to the station - it would mean less time waiting for lights to change in areas with lots of pedestrians"/>
    <s v="Drivers ignoring the pedestrian right-of-way at uncontrolled intersections"/>
    <s v="It hasn't"/>
    <s v="University of Washington"/>
    <x v="0"/>
    <s v="Senior Reporting Analyst"/>
    <s v="8+"/>
    <s v="40+"/>
    <x v="1"/>
    <s v="No"/>
    <s v=""/>
    <s v=""/>
    <x v="0"/>
    <s v=""/>
    <x v="1"/>
    <s v=""/>
    <s v="That would be a great added benefit, but I don't think it is a realistic expectation, and if they were going to make that investment, I'd prefer that they increase the wages of lower wage workers"/>
    <x v="0"/>
    <s v="Day"/>
    <n v="5"/>
    <x v="0"/>
    <s v=""/>
    <s v="White"/>
    <s v=""/>
    <s v=""/>
  </r>
  <r>
    <x v="90"/>
    <s v="Central Seattle"/>
    <s v=""/>
    <s v="North Seattle"/>
    <s v=""/>
    <x v="0"/>
    <x v="1"/>
    <x v="0"/>
    <x v="1"/>
    <x v="0"/>
    <x v="0"/>
    <s v=""/>
    <s v="5"/>
    <x v="0"/>
    <x v="0"/>
    <s v="1) A better connected bicycle network in downtown Seattle. 2) Extended 5 Express service in the evening"/>
    <s v="Navigating downtown roads with vehicular commute traffic and construction obstructions and detours."/>
    <s v="5th Ave has become more congested with private vehicles and now buses due to the transit tunnel boot. _x000a__x000a_The 5 Express route is more crowded, too."/>
    <s v="SDOT"/>
    <x v="0"/>
    <s v="Engineer"/>
    <s v="40"/>
    <s v="40"/>
    <x v="0"/>
    <s v="Yes"/>
    <s v="PROTEC17"/>
    <s v="Yes"/>
    <x v="0"/>
    <s v=""/>
    <x v="0"/>
    <s v="free ORCA card"/>
    <s v=""/>
    <x v="0"/>
    <s v="Day"/>
    <n v="5"/>
    <x v="0"/>
    <s v=""/>
    <s v="Asian"/>
    <s v=""/>
    <s v="Thank you for representing transit riders."/>
  </r>
  <r>
    <x v="91"/>
    <s v="Central Seattle"/>
    <s v=""/>
    <s v="Central Seattle"/>
    <s v=""/>
    <x v="1"/>
    <x v="1"/>
    <x v="1"/>
    <x v="1"/>
    <x v="0"/>
    <x v="0"/>
    <s v=""/>
    <s v=""/>
    <x v="0"/>
    <x v="3"/>
    <s v="The eastbound crossing for bikes on N 34th / Stone Way is a constant source of conflict. I've seen two car vs bikes there requiring ambulance attendance. Fixing that would be great."/>
    <s v="Riding uphill (my commute is seriously easy)"/>
    <s v="N/A"/>
    <s v="Tableau"/>
    <x v="0"/>
    <s v="Software Test Engineer"/>
    <s v="8"/>
    <s v="40"/>
    <x v="5"/>
    <s v="No"/>
    <s v=""/>
    <s v=""/>
    <x v="0"/>
    <s v=""/>
    <x v="0"/>
    <s v="$125 per month commuter incentive to not drive. Then there's non-specific but transportation related benefits like secure bike parking, showers, towel service, etc."/>
    <s v="Nothing for me specifically. I don't use buses enough and would likely have to give up my transportation benefit to do it. Even if I did get free unlimited Orca, most of extended downtown Seattle is $2.75 per trip peak; that's $5.50 per day, or 22 trips per month. I'd still come out ahead on my current benefits most months"/>
    <x v="0"/>
    <s v="Day"/>
    <n v="2"/>
    <x v="1"/>
    <s v=""/>
    <s v="Asian"/>
    <s v=""/>
    <s v=""/>
  </r>
  <r>
    <x v="92"/>
    <s v="Central Seattle"/>
    <s v=""/>
    <s v="South King County"/>
    <s v=""/>
    <x v="0"/>
    <x v="0"/>
    <x v="0"/>
    <x v="1"/>
    <x v="0"/>
    <x v="0"/>
    <s v=""/>
    <s v="Route 101, Route 102"/>
    <x v="0"/>
    <x v="2"/>
    <s v="More bus or transit access to South Renton/Fairwood area"/>
    <s v="If not riding between 3;30-6pm, have to wait 30min until next bus available.  Should be more buses (every 15-20min) on the 101 or 102 route to south Renton."/>
    <s v="it hasn't."/>
    <s v="Seattle Childrens Research Institute"/>
    <x v="0"/>
    <s v="Manager, PreClinical Development"/>
    <s v="9-10"/>
    <s v="50"/>
    <x v="5"/>
    <s v="No"/>
    <s v=""/>
    <s v=""/>
    <x v="0"/>
    <s v=""/>
    <x v="0"/>
    <s v="subsidized ORCA pass"/>
    <s v="not much different than now"/>
    <x v="0"/>
    <s v="Day"/>
    <n v="2"/>
    <x v="0"/>
    <s v=""/>
    <s v="White"/>
    <s v=""/>
    <s v=""/>
  </r>
  <r>
    <x v="93"/>
    <s v="Central Seattle"/>
    <s v=""/>
    <s v="South King County"/>
    <s v=""/>
    <x v="0"/>
    <x v="0"/>
    <x v="0"/>
    <x v="1"/>
    <x v="0"/>
    <x v="0"/>
    <s v=""/>
    <s v="190"/>
    <x v="0"/>
    <x v="0"/>
    <s v="190 is good as it is."/>
    <s v="Traffic that the bus has to contend with."/>
    <s v="Slightly longer."/>
    <s v="King County"/>
    <x v="0"/>
    <s v="Customer Service"/>
    <s v="8"/>
    <s v="40"/>
    <x v="5"/>
    <s v="Yes"/>
    <s v="17"/>
    <s v="Yes"/>
    <x v="0"/>
    <s v=""/>
    <x v="0"/>
    <s v="ORCA pass"/>
    <s v="That is what I have now.  I value it highly."/>
    <x v="0"/>
    <s v="Day"/>
    <n v="4"/>
    <x v="0"/>
    <s v=""/>
    <s v="White"/>
    <s v=""/>
    <s v="No"/>
  </r>
  <r>
    <x v="94"/>
    <s v="East King County"/>
    <s v=""/>
    <s v="Central Seattle"/>
    <s v=""/>
    <x v="0"/>
    <x v="0"/>
    <x v="0"/>
    <x v="0"/>
    <x v="1"/>
    <x v="0"/>
    <s v=""/>
    <s v="Route 70, and 212/216/554 or 70 and 721"/>
    <x v="0"/>
    <x v="2"/>
    <s v="Faster exit of buses from downtown seattle"/>
    <s v="2-3x as long by Bus. I would love to bus more, but it's hard to justify."/>
    <s v="More traffic in the terrible I-90WB -&gt; 1-5NB intersection. Terrible, terrible, terrible, and there is no HOV option"/>
    <s v="Bellevue College"/>
    <x v="0"/>
    <s v="Web Specialist"/>
    <s v="8"/>
    <s v="40"/>
    <x v="1"/>
    <s v="Yes"/>
    <s v="Washington Public Employee Association (WPEA) - UFCW Local 365"/>
    <s v="Yes"/>
    <x v="0"/>
    <s v=""/>
    <x v="0"/>
    <s v="Discounted parking and subsidized ORCA"/>
    <s v="Cost is not an issue, although parking is cheaper than ORCA, which is counter-productive"/>
    <x v="0"/>
    <s v="Day"/>
    <n v="5"/>
    <x v="1"/>
    <s v=""/>
    <s v="White"/>
    <s v=""/>
    <s v=""/>
  </r>
  <r>
    <x v="95"/>
    <s v="East King County"/>
    <s v=""/>
    <s v="Central Seattle"/>
    <s v=""/>
    <x v="0"/>
    <x v="0"/>
    <x v="0"/>
    <x v="1"/>
    <x v="0"/>
    <x v="0"/>
    <s v=""/>
    <s v="D line and 554"/>
    <x v="0"/>
    <x v="0"/>
    <s v="Better bus lines to the eastside. WIFI"/>
    <s v="reroutes and traffic"/>
    <s v="Has not."/>
    <s v="City Of Issaquah"/>
    <x v="0"/>
    <s v="Recreation Specialist"/>
    <s v="8"/>
    <s v="40"/>
    <x v="0"/>
    <s v="Yes"/>
    <s v="ASA"/>
    <s v="Yes"/>
    <x v="0"/>
    <s v=""/>
    <x v="0"/>
    <s v="Free ORCA pass"/>
    <s v="They do, it is amazing."/>
    <x v="2"/>
    <s v="Day"/>
    <n v="5"/>
    <x v="0"/>
    <s v=""/>
    <s v="White"/>
    <s v=""/>
    <s v=""/>
  </r>
  <r>
    <x v="96"/>
    <s v="Central Seattle"/>
    <s v=""/>
    <s v="South King County"/>
    <s v=""/>
    <x v="0"/>
    <x v="0"/>
    <x v="0"/>
    <x v="1"/>
    <x v="0"/>
    <x v="0"/>
    <s v=""/>
    <s v="Sounder Northbound"/>
    <x v="0"/>
    <x v="1"/>
    <s v="Security at Sounder Parking garages"/>
    <s v="Lack of train platform standing/waiting area"/>
    <s v="None"/>
    <s v="King County Metro"/>
    <x v="0"/>
    <s v="Civil Designer"/>
    <s v="9"/>
    <s v="40"/>
    <x v="5"/>
    <s v="Yes"/>
    <s v="TEA"/>
    <s v="Yes"/>
    <x v="1"/>
    <s v="Rode Seattle Street car once.  Broke down and was a 1hr late back to work"/>
    <x v="0"/>
    <s v="ORCA"/>
    <s v="Already have"/>
    <x v="0"/>
    <s v="Day"/>
    <n v="4"/>
    <x v="1"/>
    <s v=""/>
    <s v="White"/>
    <s v=""/>
    <s v=""/>
  </r>
  <r>
    <x v="97"/>
    <s v="Central Seattle"/>
    <s v=""/>
    <s v="North Seattle"/>
    <s v=""/>
    <x v="0"/>
    <x v="0"/>
    <x v="0"/>
    <x v="0"/>
    <x v="0"/>
    <x v="0"/>
    <s v=""/>
    <s v="41"/>
    <x v="0"/>
    <x v="0"/>
    <s v="I would like the 41 to stop at 9th and Stewart."/>
    <s v="Being willing to take a later 41 if I miss the one that starts at Northgate."/>
    <s v="It has not. Since the tunnel closed, I have to walk farther to my stops."/>
    <s v="Seattle Children's Research Institute"/>
    <x v="0"/>
    <s v="Senior Accountant"/>
    <s v="9"/>
    <s v="45"/>
    <x v="1"/>
    <s v="No"/>
    <s v=""/>
    <s v=""/>
    <x v="0"/>
    <s v=""/>
    <x v="0"/>
    <s v="Subsidized ORCA pass, commute bonus, commute/car pool planning assistance"/>
    <s v="It would save me $130/year."/>
    <x v="0"/>
    <s v="Day"/>
    <n v="4"/>
    <x v="0"/>
    <s v=""/>
    <s v="White"/>
    <s v=""/>
    <s v="No light rail next to the Ballard Bridge! It would mean the end of my husband's job at one of the oldest shipyards in Seattle."/>
  </r>
  <r>
    <x v="98"/>
    <s v="Central Seattle"/>
    <s v=""/>
    <s v="North Seattle"/>
    <s v=""/>
    <x v="0"/>
    <x v="0"/>
    <x v="0"/>
    <x v="1"/>
    <x v="0"/>
    <x v="0"/>
    <s v=""/>
    <s v="5, 5x"/>
    <x v="0"/>
    <x v="0"/>
    <s v="Buses better spaced out: frequently, 2 buses come within 5-10 min of each other, then nothing for 20+ min"/>
    <s v="Bus arrival times go from 2 min early to 6 min delayed or 5 min delayed to 4 min early instantaneously on One Bus Away, making it hard to adequately gauge when I need to leave my house or office"/>
    <s v="buses slightly more crowded/delayed, but not much of a noticeable change"/>
    <s v="City of Seattle"/>
    <x v="0"/>
    <s v="Program Coordinator"/>
    <s v="8"/>
    <s v="40"/>
    <x v="0"/>
    <s v="Yes"/>
    <s v="Local 17"/>
    <s v="Yes"/>
    <x v="0"/>
    <s v=""/>
    <x v="0"/>
    <s v="ORCA Card"/>
    <s v="they do, and I LOVE it! It encourages me to use public transit both for my work commute and in my personal life"/>
    <x v="0"/>
    <s v="Day"/>
    <n v="5"/>
    <x v="2"/>
    <s v=""/>
    <s v=""/>
    <s v=""/>
    <s v="thank you for including a nonbinary gender option!!!"/>
  </r>
  <r>
    <x v="99"/>
    <s v="South Seattle"/>
    <s v=""/>
    <s v="South Seattle"/>
    <s v=""/>
    <x v="1"/>
    <x v="1"/>
    <x v="0"/>
    <x v="0"/>
    <x v="1"/>
    <x v="0"/>
    <s v=""/>
    <s v=""/>
    <x v="1"/>
    <x v="1"/>
    <s v="Protected bicycle lanes"/>
    <s v="Lack of protection for cyclists"/>
    <s v="None"/>
    <s v="Boeing"/>
    <x v="0"/>
    <s v=""/>
    <s v="8"/>
    <s v="40"/>
    <x v="1"/>
    <s v="No"/>
    <s v=""/>
    <s v=""/>
    <x v="0"/>
    <s v=""/>
    <x v="0"/>
    <s v="$60 a year on Orca"/>
    <s v="Would use mass transit almost daily"/>
    <x v="0"/>
    <s v="Day"/>
    <n v="5"/>
    <x v="1"/>
    <s v=""/>
    <s v="White"/>
    <s v=""/>
    <s v="Please increase the miles of connected bike lanes. People's lives depend on it."/>
  </r>
  <r>
    <x v="100"/>
    <s v=""/>
    <s v=""/>
    <s v="Central Seattle"/>
    <s v=""/>
    <x v="1"/>
    <x v="0"/>
    <x v="1"/>
    <x v="1"/>
    <x v="0"/>
    <x v="0"/>
    <s v=""/>
    <s v=""/>
    <x v="0"/>
    <x v="1"/>
    <s v="safer crosswalks"/>
    <s v="the hills"/>
    <s v="no change"/>
    <s v="n/a"/>
    <x v="0"/>
    <s v="Account Director"/>
    <s v="8"/>
    <s v="40"/>
    <x v="5"/>
    <s v="No"/>
    <s v=""/>
    <s v=""/>
    <x v="0"/>
    <s v=""/>
    <x v="0"/>
    <s v="Free ORCA card"/>
    <s v="love that they already do"/>
    <x v="0"/>
    <s v="Day"/>
    <n v="1"/>
    <x v="1"/>
    <s v=""/>
    <s v="Latinx"/>
    <s v=""/>
    <s v=""/>
  </r>
  <r>
    <x v="101"/>
    <s v="Central Seattle"/>
    <s v=""/>
    <s v="North Seattle"/>
    <s v=""/>
    <x v="0"/>
    <x v="0"/>
    <x v="0"/>
    <x v="1"/>
    <x v="0"/>
    <x v="0"/>
    <s v=""/>
    <s v="77, 41"/>
    <x v="0"/>
    <x v="1"/>
    <s v="Reliability of service"/>
    <s v="I-5 traffic can introduce significant and basically unavoidable delay"/>
    <s v="Not much"/>
    <s v="Savitt, Bruce &amp; Willey LLP"/>
    <x v="0"/>
    <s v="Receptionist"/>
    <s v="8"/>
    <s v="40"/>
    <x v="3"/>
    <s v="No"/>
    <s v=""/>
    <s v=""/>
    <x v="0"/>
    <s v=""/>
    <x v="0"/>
    <s v="Free unlimited ORCA pass"/>
    <s v="They do and it's fantastic. It means that there's no second thought about grabbing a bus or train, no scrounging for change or hunting for an ORCA machine."/>
    <x v="0"/>
    <s v="Day"/>
    <n v="5"/>
    <x v="1"/>
    <s v=""/>
    <s v="White"/>
    <s v=""/>
    <s v=""/>
  </r>
  <r>
    <x v="102"/>
    <s v="Central Seattle"/>
    <s v=""/>
    <s v=""/>
    <s v="Shoreline"/>
    <x v="0"/>
    <x v="0"/>
    <x v="1"/>
    <x v="1"/>
    <x v="0"/>
    <x v="0"/>
    <s v=""/>
    <s v="E, 303, 301, 3, 4, CT SWIFT Blue, CT SWIFT Green"/>
    <x v="0"/>
    <x v="2"/>
    <s v="Extended hours on express routes for people with off standard work schedules"/>
    <s v="Length"/>
    <s v="It hasn't changed"/>
    <s v="Best in Class Education"/>
    <x v="0"/>
    <s v="Instructor, Curriculum Developer"/>
    <s v="4-8"/>
    <s v="24-28"/>
    <x v="4"/>
    <s v="No"/>
    <s v=""/>
    <s v=""/>
    <x v="0"/>
    <s v=""/>
    <x v="1"/>
    <s v=""/>
    <s v="It would reduce my monthly expenses by about $40 per month."/>
    <x v="0"/>
    <s v="Swing"/>
    <n v="5"/>
    <x v="1"/>
    <s v=""/>
    <s v="White"/>
    <s v=""/>
    <s v="It would be really useful to be able to enter multiple regions for work. For example, I work in both Central Seattle and Bothell on different days of the week, and those effect my commute differently."/>
  </r>
  <r>
    <x v="103"/>
    <s v="Central Seattle"/>
    <s v=""/>
    <s v="Central Seattle"/>
    <s v=""/>
    <x v="0"/>
    <x v="0"/>
    <x v="1"/>
    <x v="1"/>
    <x v="0"/>
    <x v="0"/>
    <s v=""/>
    <s v="3 or 4"/>
    <x v="0"/>
    <x v="1"/>
    <s v="I have it pretty good...no complaints here."/>
    <s v="Literally the hills. I have it really good."/>
    <s v="Thank god it hasn't."/>
    <s v="Seattle University"/>
    <x v="0"/>
    <s v="Assistant Director of Admissions - Marketing &amp; Outreach"/>
    <s v="9"/>
    <s v="50ish"/>
    <x v="0"/>
    <s v="No"/>
    <s v=""/>
    <s v=""/>
    <x v="0"/>
    <s v=""/>
    <x v="0"/>
    <s v="Subsidized ORCA pass. It's a lifesaver."/>
    <s v="I would ride transit just as much. I love the earth too much."/>
    <x v="5"/>
    <s v="Day"/>
    <n v="5"/>
    <x v="1"/>
    <s v=""/>
    <s v="White"/>
    <s v=""/>
    <s v="Thanks for all that you do. Keep up the good work. I'll keep trying to get more people to ride transit. :)"/>
  </r>
  <r>
    <x v="104"/>
    <s v="North Seattle"/>
    <s v=""/>
    <s v=""/>
    <s v=""/>
    <x v="0"/>
    <x v="0"/>
    <x v="0"/>
    <x v="1"/>
    <x v="0"/>
    <x v="0"/>
    <s v=""/>
    <s v="Sounder, Swift, 510/512, 41"/>
    <x v="0"/>
    <x v="5"/>
    <s v="The morning is pretty easy, the PM ride is around TWO HOURS. I wish the bus/train linked up in the PM the way it does in the AM. I wish there were more TRUE 'express' lines that had limited stops. I wish the buses were more frequesnt, as I either end up getting to work 30-40 min early or 10 min late. Seriously, I work 8-5, and I'm at work at 7:25 every day because leaving home just 10 min later and I'm 10 minutes late for work. It adds a lot of wasted hours to my work week."/>
    <s v="Crouded busses, scheduled busses that don't show up, busses that run ahead of schedule and don't wait."/>
    <s v="I am traveling between Everett and Northgate, really no impact."/>
    <s v="Kaiser Permanente"/>
    <x v="0"/>
    <s v=""/>
    <s v="8"/>
    <s v="40"/>
    <x v="7"/>
    <s v="Yes"/>
    <s v="medical"/>
    <s v="Yes"/>
    <x v="0"/>
    <s v=""/>
    <x v="0"/>
    <s v="Subsidized ORCA card"/>
    <s v="Our unlimited pass is $38 per year, close enough to free! I use it all the time for work and also on my days off."/>
    <x v="2"/>
    <s v="Day"/>
    <n v="5"/>
    <x v="0"/>
    <s v=""/>
    <s v="White"/>
    <s v=""/>
    <s v="I really prefer taking transit instead of driving, I just wish there were some tweaks that would cut down on the commute time. I work 8 to 5, but leave home at 5:30 am and get home at 7. That makes for a rediculously long day."/>
  </r>
  <r>
    <x v="105"/>
    <s v="Central Seattle"/>
    <s v=""/>
    <s v="South King County"/>
    <s v=""/>
    <x v="0"/>
    <x v="0"/>
    <x v="0"/>
    <x v="1"/>
    <x v="0"/>
    <x v="0"/>
    <s v=""/>
    <s v="190"/>
    <x v="0"/>
    <x v="0"/>
    <s v="Bus lane on 2nd extended north beyond Bell.  Light rail bypass of Rainier Valley along Airport Way for faster southend commute when complete.."/>
    <s v="190 busses are the most canceled bus route because it is a poor choice for driver. Metro has become terrible creating routes that help retain drivers."/>
    <s v="No change"/>
    <s v="Virginia Mason Medical Center"/>
    <x v="0"/>
    <s v="Seinor Sales Support Analyst"/>
    <s v="8"/>
    <s v="40"/>
    <x v="6"/>
    <s v="No"/>
    <s v=""/>
    <s v=""/>
    <x v="1"/>
    <s v="Bus was canceled and I had to take a later one.  I was 15 minutes late for work on a day I had a mandatory meeting."/>
    <x v="0"/>
    <s v="Subsidized annual Orca pass"/>
    <s v="Not much difference that what we have now."/>
    <x v="0"/>
    <s v="Day"/>
    <n v="5"/>
    <x v="1"/>
    <s v=""/>
    <s v="White"/>
    <s v=""/>
    <s v="For long commutes the buses seats need to be bigger and more comfortable.  30+ minutes on a hard seat sqished against the wall because the bus is too small and so are the seats is painful to the lower back and glutes.  Metro says they are there for the riders but they continue to take away rider comfort while still being top heavy and overpaid in management. Sound Transit has better buses, so why can't Metro?"/>
  </r>
  <r>
    <x v="106"/>
    <s v="North Seattle"/>
    <s v=""/>
    <s v="North Seattle"/>
    <s v=""/>
    <x v="0"/>
    <x v="1"/>
    <x v="0"/>
    <x v="1"/>
    <x v="0"/>
    <x v="0"/>
    <s v=""/>
    <s v="Metro 44"/>
    <x v="0"/>
    <x v="1"/>
    <s v="Better bike lanes"/>
    <s v="not being hit by a car"/>
    <s v="not much"/>
    <s v="UW"/>
    <x v="0"/>
    <s v="Professor"/>
    <s v="10"/>
    <s v="55"/>
    <x v="5"/>
    <s v="No"/>
    <s v=""/>
    <s v=""/>
    <x v="0"/>
    <s v=""/>
    <x v="0"/>
    <s v="subsidized transit pass"/>
    <s v="would be great - fewer cars"/>
    <x v="0"/>
    <s v="Day"/>
    <n v="5"/>
    <x v="1"/>
    <s v=""/>
    <s v="White"/>
    <s v=""/>
    <s v=""/>
  </r>
  <r>
    <x v="107"/>
    <s v="Central Seattle"/>
    <s v=""/>
    <s v="South King County"/>
    <s v=""/>
    <x v="0"/>
    <x v="0"/>
    <x v="0"/>
    <x v="1"/>
    <x v="0"/>
    <x v="0"/>
    <s v=""/>
    <s v="Light Rail"/>
    <x v="0"/>
    <x v="0"/>
    <s v="more frequent trains"/>
    <s v="length of time it takes, but not having to drive is an asset"/>
    <s v="hasn't"/>
    <s v="an environmental consulting firm"/>
    <x v="0"/>
    <s v="senior scientist"/>
    <s v="8"/>
    <s v="40"/>
    <x v="1"/>
    <s v="No"/>
    <s v=""/>
    <s v=""/>
    <x v="0"/>
    <s v=""/>
    <x v="0"/>
    <s v="monthly ORCA pass covering multiple public transit options"/>
    <s v="I think this is essentially what my employer already does; it's a big benefit to me"/>
    <x v="0"/>
    <s v="Day"/>
    <n v="5"/>
    <x v="0"/>
    <s v=""/>
    <s v="White"/>
    <s v=""/>
    <s v="nope"/>
  </r>
  <r>
    <x v="108"/>
    <s v="Central Seattle"/>
    <s v=""/>
    <s v="East King County"/>
    <s v=""/>
    <x v="0"/>
    <x v="0"/>
    <x v="0"/>
    <x v="1"/>
    <x v="0"/>
    <x v="0"/>
    <s v=""/>
    <s v="212, 216 or 554"/>
    <x v="0"/>
    <x v="0"/>
    <s v="More options outside of peak commute hours"/>
    <s v="Lack of flexibility outside peak commute hours"/>
    <s v="No real change noticed"/>
    <s v="Seattle Art Museum"/>
    <x v="0"/>
    <s v="Human Resources Manager"/>
    <s v="7"/>
    <s v="35"/>
    <x v="0"/>
    <s v="No"/>
    <s v=""/>
    <s v=""/>
    <x v="0"/>
    <s v=""/>
    <x v="0"/>
    <s v="Subsidized ORCA business passport"/>
    <s v="$32 back in my paycheck each month"/>
    <x v="0"/>
    <s v="Day"/>
    <n v="4"/>
    <x v="0"/>
    <s v=""/>
    <s v="White"/>
    <s v=""/>
    <s v="I work with all our employees and know how valuable transportation benefits are for those who work minimum wage and/or part time jobs in Seattle"/>
  </r>
  <r>
    <x v="109"/>
    <s v="West Seattle"/>
    <s v=""/>
    <s v="West Seattle"/>
    <s v=""/>
    <x v="0"/>
    <x v="0"/>
    <x v="0"/>
    <x v="1"/>
    <x v="0"/>
    <x v="0"/>
    <s v=""/>
    <s v="120 and Link lite rail"/>
    <x v="0"/>
    <x v="1"/>
    <s v="To link up the bus better"/>
    <s v="When the buses are packed or when the bus runs every hour"/>
    <s v="Very helpful"/>
    <s v="Guest services and catering services"/>
    <x v="0"/>
    <s v="Barstia"/>
    <s v="8 to 16 hrs"/>
    <s v="7"/>
    <x v="4"/>
    <s v="No"/>
    <s v=""/>
    <s v=""/>
    <x v="0"/>
    <s v=""/>
    <x v="0"/>
    <s v="Bus pass"/>
    <s v="That would be awesome"/>
    <x v="0"/>
    <s v="Flex"/>
    <n v="5"/>
    <x v="0"/>
    <s v=""/>
    <s v="Black"/>
    <s v=""/>
    <s v="I like the new commute but I am waiting for the new rapid ride"/>
  </r>
  <r>
    <x v="110"/>
    <s v="North Seattle"/>
    <s v=""/>
    <s v="North Seattle"/>
    <s v=""/>
    <x v="0"/>
    <x v="1"/>
    <x v="0"/>
    <x v="1"/>
    <x v="0"/>
    <x v="0"/>
    <s v=""/>
    <s v="75, 346"/>
    <x v="0"/>
    <x v="2"/>
    <s v="greater frequency of trips from north seattle to Northgate"/>
    <s v="not very tough"/>
    <s v="not"/>
    <s v="SeattleChildrens"/>
    <x v="0"/>
    <s v="Clinical Laboratory Scientist"/>
    <s v="8"/>
    <s v="32"/>
    <x v="1"/>
    <s v="No"/>
    <s v=""/>
    <s v=""/>
    <x v="0"/>
    <s v=""/>
    <x v="0"/>
    <s v="Orca pass, bonus per day you either bus or bike"/>
    <s v="does now, and makes a big difference in my bus usage overall."/>
    <x v="0"/>
    <s v="Day"/>
    <n v="4"/>
    <x v="0"/>
    <s v=""/>
    <s v="White"/>
    <s v=""/>
    <s v=""/>
  </r>
  <r>
    <x v="111"/>
    <s v="Central Seattle"/>
    <s v=""/>
    <s v="North Seattle"/>
    <s v=""/>
    <x v="0"/>
    <x v="0"/>
    <x v="0"/>
    <x v="1"/>
    <x v="0"/>
    <x v="1"/>
    <s v=""/>
    <s v="I-5, light Rail"/>
    <x v="0"/>
    <x v="0"/>
    <s v="Less traffic( single occupant cars)"/>
    <s v="traffic"/>
    <s v="it hasn't"/>
    <s v="Merrill Gardens"/>
    <x v="0"/>
    <s v="Activities"/>
    <s v="7"/>
    <s v="32"/>
    <x v="3"/>
    <s v="No"/>
    <s v=""/>
    <s v=""/>
    <x v="0"/>
    <s v=""/>
    <x v="1"/>
    <s v=""/>
    <s v="make me very happy"/>
    <x v="0"/>
    <s v="Day"/>
    <n v="5"/>
    <x v="1"/>
    <s v=""/>
    <s v="White"/>
    <s v=""/>
    <s v="over population in seattle is forcing me to move"/>
  </r>
  <r>
    <x v="112"/>
    <s v="South King County"/>
    <s v=""/>
    <s v="North Seattle"/>
    <s v=""/>
    <x v="1"/>
    <x v="1"/>
    <x v="0"/>
    <x v="1"/>
    <x v="0"/>
    <x v="0"/>
    <s v=""/>
    <s v=""/>
    <x v="0"/>
    <x v="2"/>
    <s v="More protected bike lanes."/>
    <s v="Single occupancy vehicles and the drivers in them looking at their phones."/>
    <s v="No real impact."/>
    <s v="BECU"/>
    <x v="0"/>
    <s v="VP"/>
    <s v="8"/>
    <s v="40"/>
    <x v="5"/>
    <s v="No"/>
    <s v=""/>
    <s v=""/>
    <x v="0"/>
    <s v=""/>
    <x v="0"/>
    <s v="Orca Pass, Last Mile Lyft Program"/>
    <s v="they already do"/>
    <x v="0"/>
    <s v="Day"/>
    <n v="5"/>
    <x v="1"/>
    <s v=""/>
    <s v="White"/>
    <s v=""/>
    <s v=""/>
  </r>
  <r>
    <x v="113"/>
    <s v="Central Seattle"/>
    <s v=""/>
    <s v="North Seattle"/>
    <s v=""/>
    <x v="1"/>
    <x v="1"/>
    <x v="0"/>
    <x v="1"/>
    <x v="1"/>
    <x v="0"/>
    <s v=""/>
    <s v=""/>
    <x v="2"/>
    <x v="1"/>
    <s v="1) Safe bicycle infrastructure on 35th Ave NE, 2) Increased transit capacity so buses aren't standing room only"/>
    <s v="car traffic"/>
    <s v="Not noticeable on bike, perhaps a little slower in the car"/>
    <s v="Fred Hutch"/>
    <x v="0"/>
    <s v="Product Manager"/>
    <s v="9"/>
    <s v="45-50"/>
    <x v="5"/>
    <s v="No"/>
    <s v=""/>
    <s v=""/>
    <x v="0"/>
    <s v=""/>
    <x v="0"/>
    <s v="Orca, parking subsidy, bike facilities and subsidy"/>
    <s v="Quite little, actually; would rather have more bike parking"/>
    <x v="0"/>
    <s v="Day"/>
    <n v="5"/>
    <x v="1"/>
    <s v=""/>
    <s v="White"/>
    <s v=""/>
    <s v=""/>
  </r>
  <r>
    <x v="114"/>
    <s v="Central Seattle"/>
    <s v=""/>
    <s v=""/>
    <s v="South Snohomish County"/>
    <x v="0"/>
    <x v="0"/>
    <x v="0"/>
    <x v="1"/>
    <x v="0"/>
    <x v="0"/>
    <s v=""/>
    <s v="Community Transit 101, then 301, or, CT 405"/>
    <x v="0"/>
    <x v="0"/>
    <s v="More trips direct from Snohomish County to downtown"/>
    <s v="Community Transit and Metro commuter buses don’t coordinate schedules"/>
    <s v="No"/>
    <s v="Columbia Legal Services"/>
    <x v="0"/>
    <s v="Staff attorney"/>
    <s v="8"/>
    <s v="35-40"/>
    <x v="1"/>
    <s v="Yes"/>
    <s v="Washington Legal Workers"/>
    <s v="Yes"/>
    <x v="0"/>
    <s v=""/>
    <x v="0"/>
    <s v="Subsidized/discounted ORCA pass"/>
    <s v="Even better!"/>
    <x v="0"/>
    <s v="Day"/>
    <n v="4"/>
    <x v="0"/>
    <s v=""/>
    <s v="White"/>
    <s v=""/>
    <s v="Extend your survey to cover transit in Pierce and Snohomish counties.  More of us can’t afford to live in Seattle/King County but still work in Seattle"/>
  </r>
  <r>
    <x v="115"/>
    <s v="Central Seattle"/>
    <s v=""/>
    <s v="South Seattle"/>
    <s v=""/>
    <x v="0"/>
    <x v="1"/>
    <x v="1"/>
    <x v="1"/>
    <x v="0"/>
    <x v="0"/>
    <s v=""/>
    <s v="Link Light Rail Mt. Baker-&gt;Beacon Hill, route 36 to VA Hospital"/>
    <x v="0"/>
    <x v="1"/>
    <s v="I'd love to see more &quot;time to arrival&quot; displays at bus stops"/>
    <s v="I'm happy with my commute"/>
    <s v="very little"/>
    <s v="VA Puget Sound"/>
    <x v="0"/>
    <s v="Lab Manager/Research Technician"/>
    <s v="8"/>
    <s v="40"/>
    <x v="2"/>
    <s v="Yes"/>
    <s v="AFGE"/>
    <s v="Yes"/>
    <x v="0"/>
    <s v=""/>
    <x v="0"/>
    <s v="A transit subsidy, not a pass"/>
    <s v="I'd love it, it would definitely be one of the most visible benefits for me."/>
    <x v="0"/>
    <s v="Day"/>
    <n v="5"/>
    <x v="0"/>
    <s v=""/>
    <s v="White"/>
    <s v=""/>
    <s v=""/>
  </r>
  <r>
    <x v="116"/>
    <s v="East King County"/>
    <s v=""/>
    <s v="South Seattle"/>
    <s v=""/>
    <x v="0"/>
    <x v="0"/>
    <x v="0"/>
    <x v="1"/>
    <x v="0"/>
    <x v="0"/>
    <s v=""/>
    <s v="Link, 550"/>
    <x v="0"/>
    <x v="2"/>
    <s v="More link trains"/>
    <s v="Over an hour each way, or more if there's traffic or an accident"/>
    <s v="Longer now that the 550 is out of the tunnel"/>
    <s v="na"/>
    <x v="0"/>
    <s v="Senior Project Manager"/>
    <s v="9"/>
    <s v="45"/>
    <x v="5"/>
    <s v="No"/>
    <s v=""/>
    <s v=""/>
    <x v="0"/>
    <s v=""/>
    <x v="0"/>
    <s v="free ORCA"/>
    <s v="have it, it's a lifesaver"/>
    <x v="0"/>
    <s v="Day"/>
    <n v="5"/>
    <x v="1"/>
    <s v=""/>
    <s v="White"/>
    <s v=""/>
    <s v="Thanks!"/>
  </r>
  <r>
    <x v="117"/>
    <s v="East King County"/>
    <s v=""/>
    <s v="North Seattle"/>
    <s v=""/>
    <x v="1"/>
    <x v="1"/>
    <x v="0"/>
    <x v="1"/>
    <x v="0"/>
    <x v="0"/>
    <s v=""/>
    <s v=""/>
    <x v="0"/>
    <x v="0"/>
    <s v="Protected bike lanes from 520 trail to bellevue"/>
    <s v="biking on roads with no bike lanes"/>
    <s v="traffic has increased on nickerson when 99 south is backed up"/>
    <s v="Microsoft"/>
    <x v="0"/>
    <s v="Program Manager"/>
    <s v="8"/>
    <s v="40"/>
    <x v="5"/>
    <s v="No"/>
    <s v=""/>
    <s v=""/>
    <x v="0"/>
    <s v=""/>
    <x v="0"/>
    <s v="Bike Subsidies, ORCA, Parking"/>
    <s v="It would be great if they provided both ORCA and bike subsidies at the same time."/>
    <x v="0"/>
    <s v="Day"/>
    <n v="5"/>
    <x v="1"/>
    <s v=""/>
    <s v="White"/>
    <s v=""/>
    <s v=""/>
  </r>
  <r>
    <x v="118"/>
    <s v="Central Seattle"/>
    <s v=""/>
    <s v="North Seattle"/>
    <s v=""/>
    <x v="1"/>
    <x v="1"/>
    <x v="0"/>
    <x v="1"/>
    <x v="0"/>
    <x v="0"/>
    <s v=""/>
    <s v=""/>
    <x v="0"/>
    <x v="2"/>
    <s v="Better delineation of bike lanes on city streets; clearer signage about rights of way vis a vis drivers and bicyclists; 2nd Ave. pbl is made dangerous at each parking garage entry as drivers cannot easily see bicyclists as they enter a garage"/>
    <s v="Drivers that use bike lanes for pickup/dropoff/parking; drivers that are fine scanning for cars at intersections but for whom bicyclists seem to be invisible"/>
    <s v="Not at all, bicycle largely immune to viaduct changes"/>
    <s v="Shelf Awareness"/>
    <x v="0"/>
    <s v="Dir. Tech and Ops"/>
    <s v="8 - 10"/>
    <s v="45"/>
    <x v="5"/>
    <s v="No"/>
    <s v=""/>
    <s v=""/>
    <x v="0"/>
    <s v=""/>
    <x v="0"/>
    <s v="Orca passport program"/>
    <s v="Largely unneeded. I do use public transportation when I don't ride bike but that is less than 10 instances per year"/>
    <x v="0"/>
    <s v="Day"/>
    <n v="5"/>
    <x v="1"/>
    <s v=""/>
    <s v="White"/>
    <s v=""/>
    <s v=""/>
  </r>
  <r>
    <x v="119"/>
    <s v="North Seattle"/>
    <s v=""/>
    <s v="North Seattle"/>
    <s v=""/>
    <x v="1"/>
    <x v="1"/>
    <x v="0"/>
    <x v="1"/>
    <x v="1"/>
    <x v="0"/>
    <s v=""/>
    <s v=""/>
    <x v="1"/>
    <x v="3"/>
    <s v=""/>
    <s v="Biking up NE 92nd Street. The road is in terrible condition."/>
    <s v="it has not"/>
    <s v="University Prep"/>
    <x v="0"/>
    <s v=""/>
    <s v="8"/>
    <s v="45"/>
    <x v="6"/>
    <s v="No"/>
    <s v=""/>
    <s v=""/>
    <x v="0"/>
    <s v=""/>
    <x v="1"/>
    <s v=""/>
    <s v="It would make travel after work a lot better"/>
    <x v="0"/>
    <s v="Day"/>
    <n v="4"/>
    <x v="1"/>
    <s v=""/>
    <s v="Latinx"/>
    <s v=""/>
    <s v="When I used to work downtown, my commute from Broadview to downtown was great via Metro!"/>
  </r>
  <r>
    <x v="120"/>
    <s v="Central Seattle"/>
    <s v=""/>
    <s v="Central Seattle"/>
    <s v=""/>
    <x v="1"/>
    <x v="0"/>
    <x v="1"/>
    <x v="1"/>
    <x v="0"/>
    <x v="0"/>
    <s v=""/>
    <s v=""/>
    <x v="0"/>
    <x v="1"/>
    <s v="Larger sidewalk and consistent tree canopies."/>
    <s v="Seeing cars blocking transit while walking on streets."/>
    <s v="Nothing has changed."/>
    <s v="Amazon"/>
    <x v="0"/>
    <s v="Software Engineer"/>
    <s v="8"/>
    <s v="40"/>
    <x v="5"/>
    <s v="No"/>
    <s v=""/>
    <s v=""/>
    <x v="0"/>
    <s v=""/>
    <x v="0"/>
    <s v="Free ORCA pass"/>
    <s v="Already did"/>
    <x v="4"/>
    <s v=""/>
    <n v="5"/>
    <x v="1"/>
    <s v=""/>
    <s v="Asian"/>
    <s v=""/>
    <s v=""/>
  </r>
  <r>
    <x v="121"/>
    <s v="Central Seattle"/>
    <s v=""/>
    <s v="North Seattle"/>
    <s v=""/>
    <x v="0"/>
    <x v="0"/>
    <x v="0"/>
    <x v="0"/>
    <x v="0"/>
    <x v="0"/>
    <s v=""/>
    <s v="E line"/>
    <x v="0"/>
    <x v="1"/>
    <s v="Bike lanes. I cannot safely bike up or down North Seattle near Aurora to get to work without unacceptable safety risk from cars."/>
    <s v="Traffic, without the alternative to avoid it by taking a bus line with its own lane (E line aside). I must drive because thr buses are too indirect and infrequent."/>
    <s v="Not much because I never pass through there. I wish that ~$3bil was better spent on mass transit!"/>
    <s v="BloodworksNW"/>
    <x v="0"/>
    <s v="Phlebotomist."/>
    <s v="8.5"/>
    <s v="43"/>
    <x v="3"/>
    <s v="No"/>
    <s v=""/>
    <s v=""/>
    <x v="0"/>
    <s v=""/>
    <x v="0"/>
    <s v="Orca card unlimited (either 50% or 100% off, I forget)."/>
    <s v="I still would need more frequent and more varied transit routes because driving to work sites around King County takes 20mins for what transit will take 45-65mins."/>
    <x v="0"/>
    <s v="Day"/>
    <n v="5"/>
    <x v="1"/>
    <s v=""/>
    <s v="White"/>
    <s v=""/>
    <s v="Thank you for this work and also please weight these responses because I DO have a car and DO live in North Seattle as a white person, so my transit situation is less dire in an economic-survival way than others who desperately need transit."/>
  </r>
  <r>
    <x v="122"/>
    <s v="East King County"/>
    <s v=""/>
    <s v="South Seattle"/>
    <s v=""/>
    <x v="0"/>
    <x v="0"/>
    <x v="0"/>
    <x v="0"/>
    <x v="0"/>
    <x v="0"/>
    <s v=""/>
    <s v="link &amp; 255"/>
    <x v="0"/>
    <x v="2"/>
    <s v="more frequent bus service."/>
    <s v="missing the bus and waiting 20 minutes for the next one."/>
    <s v="no change"/>
    <s v=""/>
    <x v="0"/>
    <s v=""/>
    <s v="8"/>
    <s v="40"/>
    <x v="7"/>
    <s v="No"/>
    <s v=""/>
    <s v=""/>
    <x v="0"/>
    <s v=""/>
    <x v="0"/>
    <s v="free parking"/>
    <s v="I would take transit more often"/>
    <x v="0"/>
    <s v="Day"/>
    <n v="3"/>
    <x v="0"/>
    <s v=""/>
    <s v="White"/>
    <s v=""/>
    <s v=""/>
  </r>
  <r>
    <x v="123"/>
    <s v="East King County"/>
    <s v=""/>
    <s v="Central Seattle"/>
    <s v=""/>
    <x v="0"/>
    <x v="0"/>
    <x v="0"/>
    <x v="1"/>
    <x v="0"/>
    <x v="0"/>
    <s v="Work shuttle"/>
    <s v="545, 541, 542"/>
    <x v="0"/>
    <x v="0"/>
    <s v="Increased frequency of buses + expanded number of stops on the route (one stop serving all of Capitol Hill is rough and makes for a scrum when boarding - I've routinely been shoved out of the way so people can board before me)."/>
    <s v="How clearly preferenced cars are to buses. From long crosswalk waits to drivers running reds so they can &quot;make the light&quot; to the distance and time it takes me just to reach the bus stop to the infrequency of bus service... it's very disheartening."/>
    <s v="It hasn't changed a whit."/>
    <s v="Microsoft"/>
    <x v="0"/>
    <s v="UX Writer"/>
    <s v="6-8"/>
    <s v="35-40"/>
    <x v="5"/>
    <s v="No"/>
    <s v=""/>
    <s v=""/>
    <x v="0"/>
    <s v=""/>
    <x v="0"/>
    <s v="Free unlimited ORCA pass (available to full-time and contract-based employees); access to the Connector commuter shuttle (limited to full-time employees - a decision I don't agree with); access to inter-campus shuttles (available to full-time and contracted employees and their guests)."/>
    <s v="It's been SO helpful to me. I find it ironic, though, that I'm given access to free transportation with my first (and so far only) job where I'm making what's considered a living wage in Seattle. This is not to say that I don't love my Orca card! I'm immensely grateful for the privilege and I love that it gets a few of my colleagues to take the bus rather than drive in. However, my previous job was as a server at a restaurant. I desperately needed free transit then - I could barely afford my Orca Lift - and yet didn't have access to it. My partner taught for Seattle Public Schools for three years and didn't have a free unlimited ORCA pass. Seems like an imbalance."/>
    <x v="0"/>
    <s v="Day"/>
    <n v="5"/>
    <x v="0"/>
    <s v=""/>
    <s v="White"/>
    <s v=""/>
    <s v="Thanks for conducting this survey! I'm hopeful that the responses you receive can help effect positive and pro-public-transit change in the Seattle area. It's tough living in a place when cars and public transit/bikes are pitted against one another in such a binary, us-vs.-them sort of way."/>
  </r>
  <r>
    <x v="124"/>
    <s v="North Seattle"/>
    <s v=""/>
    <s v="North Seattle"/>
    <s v=""/>
    <x v="0"/>
    <x v="1"/>
    <x v="0"/>
    <x v="1"/>
    <x v="0"/>
    <x v="1"/>
    <s v=""/>
    <s v="40, E"/>
    <x v="0"/>
    <x v="1"/>
    <s v="Protected bike route between 46th/Aurora and 34th/Fremont (on any street); RapidRide E stops at 38th/Aurora and Mercer/Aurora"/>
    <s v="Length (on the 40) / difficulty getting between 46th/Aurora and Fremont (every other route)"/>
    <s v="It hasn't, probably since I both live and work north of the ship canal."/>
    <s v="Google"/>
    <x v="0"/>
    <s v="site reliability engineer"/>
    <s v="8"/>
    <s v="40"/>
    <x v="5"/>
    <s v="No"/>
    <s v=""/>
    <s v=""/>
    <x v="0"/>
    <s v=""/>
    <x v="0"/>
    <s v="orca business passport; free shuttles; free parking (for now); probably others"/>
    <s v="They do. For me, it's not much of a difference -- I make enough money that I would buy a monthly pass even if I had to pay full price (I used to do this). But it does make things more convenient, and I'm sure that it makes it easier for many of my coworkers to use transit even if they aren't going to use it every day."/>
    <x v="0"/>
    <s v="Flex"/>
    <n v="5"/>
    <x v="0"/>
    <s v=""/>
    <s v="White"/>
    <s v=""/>
    <s v="keep being awesome!"/>
  </r>
  <r>
    <x v="125"/>
    <s v="Central Seattle"/>
    <s v=""/>
    <s v="North Seattle"/>
    <s v=""/>
    <x v="0"/>
    <x v="0"/>
    <x v="0"/>
    <x v="1"/>
    <x v="0"/>
    <x v="0"/>
    <s v=""/>
    <s v="76 or Link Light Rail"/>
    <x v="0"/>
    <x v="0"/>
    <s v="Pre-paid fare or eliminated fares so that buses don't have to stop for so long to pick up passengers."/>
    <s v="How early I have to wake up even just to make it to 9am work."/>
    <s v="None."/>
    <s v="Nickerson and Associates, LLC"/>
    <x v="0"/>
    <s v="Administrative and Analytics Intern"/>
    <s v="4"/>
    <s v="18"/>
    <x v="4"/>
    <s v="No"/>
    <s v=""/>
    <s v=""/>
    <x v="0"/>
    <s v=""/>
    <x v="0"/>
    <s v="Compensation for ORCA card use"/>
    <s v="I already have this from my employer. It is a fantastic relief and makes me feel like I'm making great pay, since I don't have to spend a large portion on transit fares."/>
    <x v="0"/>
    <s v="Day"/>
    <n v="2"/>
    <x v="1"/>
    <s v=""/>
    <s v="White"/>
    <s v=""/>
    <s v=""/>
  </r>
  <r>
    <x v="126"/>
    <s v="Central Seattle"/>
    <s v=""/>
    <s v="South King County"/>
    <s v=""/>
    <x v="0"/>
    <x v="0"/>
    <x v="0"/>
    <x v="1"/>
    <x v="0"/>
    <x v="0"/>
    <s v=""/>
    <s v="121/122/123, Rapidride C"/>
    <x v="0"/>
    <x v="2"/>
    <s v="extend 121/122/123 stops into belltown.  Avoid Pioneer square in routes."/>
    <s v="game day traffic slowing down bus routes."/>
    <s v="slower by 10-15 minutes. Worse in the evenings."/>
    <s v="Allen Institute"/>
    <x v="0"/>
    <s v="Sr. Systems Engineer"/>
    <s v="8"/>
    <s v="40"/>
    <x v="5"/>
    <s v="No"/>
    <s v=""/>
    <s v=""/>
    <x v="0"/>
    <s v=""/>
    <x v="0"/>
    <s v="subsidized orca. Subsudized on-site parking."/>
    <s v="no change.  My employer provides a heavily subsidized card"/>
    <x v="0"/>
    <s v="Day"/>
    <n v="5"/>
    <x v="1"/>
    <s v=""/>
    <s v="White"/>
    <s v=""/>
    <s v=""/>
  </r>
  <r>
    <x v="127"/>
    <s v="Central Seattle"/>
    <s v=""/>
    <s v="West Seattle"/>
    <s v=""/>
    <x v="1"/>
    <x v="1"/>
    <x v="0"/>
    <x v="1"/>
    <x v="0"/>
    <x v="0"/>
    <s v=""/>
    <s v=""/>
    <x v="0"/>
    <x v="0"/>
    <s v="Completion of the bike lane on southbound Fauntleroy Way to Califonia and cleaner bike lanes on Marginal Way. Thanks!"/>
    <s v="Dodging debris in the bike lanes on Marginal Way."/>
    <s v="I ride my bike more often. This is mostly because I enjoy it but the C line, my usual bus, has gotten slower."/>
    <s v="Moz"/>
    <x v="0"/>
    <s v="Senior Software Engineer"/>
    <s v="7"/>
    <s v="35"/>
    <x v="5"/>
    <s v="No"/>
    <s v=""/>
    <s v=""/>
    <x v="0"/>
    <s v=""/>
    <x v="0"/>
    <s v="An Orca pass or subsidized parking"/>
    <s v="They do! It's amazing to have all of Seattle's public transit options available all the time."/>
    <x v="0"/>
    <s v="Day"/>
    <n v="5"/>
    <x v="1"/>
    <s v=""/>
    <s v="White"/>
    <s v=""/>
    <s v=""/>
  </r>
  <r>
    <x v="128"/>
    <s v="Central Seattle"/>
    <s v=""/>
    <s v="Central Seattle"/>
    <s v=""/>
    <x v="0"/>
    <x v="1"/>
    <x v="0"/>
    <x v="1"/>
    <x v="1"/>
    <x v="0"/>
    <s v=""/>
    <s v="11"/>
    <x v="0"/>
    <x v="1"/>
    <s v="Rapid ride improvements on Madison (dedicated transit lane), extension of planned rapid ride to east end of Madison."/>
    <s v="Eastbound route 11 is incredibly unpredictable leaving downtown due to downtown congestion. The wait for a scheduled bus to leave downtown can be as long as the remainder of the ride to the end of the line."/>
    <s v="None"/>
    <s v=""/>
    <x v="0"/>
    <s v="Community Manager"/>
    <s v="8"/>
    <s v="40"/>
    <x v="2"/>
    <s v="No"/>
    <s v=""/>
    <s v=""/>
    <x v="0"/>
    <s v=""/>
    <x v="1"/>
    <s v=""/>
    <s v="It would decrease the amount I spend on transit, but would not change the amount I use transit."/>
    <x v="0"/>
    <s v="Day"/>
    <n v="5"/>
    <x v="1"/>
    <s v=""/>
    <s v=""/>
    <s v="Mixed race"/>
    <s v=""/>
  </r>
  <r>
    <x v="129"/>
    <s v="Central Seattle"/>
    <s v=""/>
    <s v="West Seattle"/>
    <s v=""/>
    <x v="0"/>
    <x v="0"/>
    <x v="0"/>
    <x v="1"/>
    <x v="0"/>
    <x v="0"/>
    <s v=""/>
    <s v="The 21 Express"/>
    <x v="0"/>
    <x v="0"/>
    <s v="I would like the 21 express to either use the busway or 3rd Ave S in SODO to get downtown rather than 1st ave in Pioneer Square"/>
    <s v="Right now it is the traffic in Pioneer Square going to and getting from work on the 21 express"/>
    <s v="It has gotten slower due to the route through Pioneer Square"/>
    <s v="Christensen O'Connor Johnson Kindness"/>
    <x v="0"/>
    <s v="Legal Assistant"/>
    <s v="7.5 Hours"/>
    <s v="35.5 Hours"/>
    <x v="2"/>
    <s v="No"/>
    <s v=""/>
    <s v=""/>
    <x v="0"/>
    <s v=""/>
    <x v="0"/>
    <s v="Half Price Orca Pass"/>
    <s v="It would be great"/>
    <x v="1"/>
    <s v="Day"/>
    <n v="4"/>
    <x v="1"/>
    <s v=""/>
    <s v="Black"/>
    <s v=""/>
    <s v="Good Luck with your mission and if you contact me do it by phone"/>
  </r>
  <r>
    <x v="130"/>
    <s v="Central Seattle"/>
    <s v=""/>
    <s v="Central Seattle"/>
    <s v=""/>
    <x v="0"/>
    <x v="0"/>
    <x v="0"/>
    <x v="1"/>
    <x v="0"/>
    <x v="0"/>
    <s v=""/>
    <s v="Link Light Rail"/>
    <x v="0"/>
    <x v="3"/>
    <s v="Better all day frequency. Better communication at the stations from Sound Transit when there are delays."/>
    <s v="Time it takes to get from the street to the platform at Link tunnel stations, even if all escalators//elevators are in service."/>
    <s v="No change."/>
    <s v="USI Insurance Services"/>
    <x v="0"/>
    <s v="Compliance"/>
    <s v="6.5"/>
    <s v="32"/>
    <x v="2"/>
    <s v="No"/>
    <s v=""/>
    <s v=""/>
    <x v="0"/>
    <s v=""/>
    <x v="0"/>
    <s v="Subsidized ORCA pass, also parking for some employees"/>
    <s v="They do provide an unlimited ORCA pass, but at about $20/month."/>
    <x v="0"/>
    <s v="Day"/>
    <n v="4"/>
    <x v="1"/>
    <s v=""/>
    <s v="White"/>
    <s v=""/>
    <s v=""/>
  </r>
  <r>
    <x v="131"/>
    <s v="East King County"/>
    <s v=""/>
    <s v="North Seattle"/>
    <s v=""/>
    <x v="0"/>
    <x v="0"/>
    <x v="0"/>
    <x v="1"/>
    <x v="0"/>
    <x v="0"/>
    <s v="Telecommute"/>
    <s v="555"/>
    <x v="0"/>
    <x v="2"/>
    <s v="Bus priority anywhere - other locations I ride I'd like to see painted bus lanes with REAL enforcement"/>
    <s v="Being stuck on I-5 SB which has become nearly impassable at all times in the last 5-6 years - buses are stuck in this and it is shameful"/>
    <s v="Not at all"/>
    <s v="Jacobs Engineering"/>
    <x v="0"/>
    <s v="Senior GIS Analyst"/>
    <s v="10"/>
    <s v="42"/>
    <x v="1"/>
    <s v="No"/>
    <s v=""/>
    <s v=""/>
    <x v="0"/>
    <s v=""/>
    <x v="0"/>
    <s v="Get this - they pay employees ~$200/mo to park, and subsidize ORCA so employees pay ~$200/yr to ride transit.  Wow is this ever backward."/>
    <s v="I mean, I participate in ORCA regardless, but it would mean I have my ~$200 to spend on the rest of the economy.  I honestly think large employers SHOULD provide a free ORCA as a basic benefit.  Taking people out of cars benefits EVERYONE in the region and a company like Jacobs that does engineering for all transportation projects should be a leader and example of this."/>
    <x v="0"/>
    <s v="Day"/>
    <n v="5"/>
    <x v="1"/>
    <s v=""/>
    <s v="White"/>
    <s v=""/>
    <s v="MORE TRANSIT, BIKE LANES, PEDESTRIAN AND ANYTHING BUT CARS AND LANES!"/>
  </r>
  <r>
    <x v="132"/>
    <s v="Central Seattle"/>
    <s v=""/>
    <s v="South Seattle"/>
    <s v=""/>
    <x v="0"/>
    <x v="0"/>
    <x v="0"/>
    <x v="1"/>
    <x v="0"/>
    <x v="0"/>
    <s v=""/>
    <s v="Link light rail"/>
    <x v="0"/>
    <x v="1"/>
    <s v="Safer walking access"/>
    <s v="Parts of the walk; very full trains"/>
    <s v="Not at all"/>
    <s v=""/>
    <x v="0"/>
    <s v=""/>
    <s v="9"/>
    <s v="45"/>
    <x v="5"/>
    <s v="No"/>
    <s v=""/>
    <s v=""/>
    <x v="0"/>
    <s v=""/>
    <x v="0"/>
    <s v="Fully subsidized ORCA card"/>
    <s v="Already do and it is fantastic"/>
    <x v="0"/>
    <s v="Day"/>
    <n v="5"/>
    <x v="1"/>
    <s v=""/>
    <s v="White"/>
    <s v=""/>
    <s v=""/>
  </r>
  <r>
    <x v="133"/>
    <s v="Central Seattle"/>
    <s v=""/>
    <s v="South King County"/>
    <s v=""/>
    <x v="0"/>
    <x v="0"/>
    <x v="0"/>
    <x v="1"/>
    <x v="0"/>
    <x v="0"/>
    <s v=""/>
    <s v="179"/>
    <x v="0"/>
    <x v="2"/>
    <s v=""/>
    <s v="never know when bus will arrive for afternoon commute"/>
    <s v="not at all"/>
    <s v="choose not to answer"/>
    <x v="0"/>
    <s v="choose not to answer"/>
    <s v="8"/>
    <s v="40"/>
    <x v="2"/>
    <s v="No"/>
    <s v=""/>
    <s v=""/>
    <x v="0"/>
    <s v=""/>
    <x v="0"/>
    <s v="ORCA pass"/>
    <s v="already get one"/>
    <x v="0"/>
    <s v="Day"/>
    <n v="3"/>
    <x v="0"/>
    <s v=""/>
    <s v="White"/>
    <s v=""/>
    <s v=""/>
  </r>
  <r>
    <x v="134"/>
    <s v="Central Seattle"/>
    <s v=""/>
    <s v="South Seattle"/>
    <s v=""/>
    <x v="0"/>
    <x v="0"/>
    <x v="0"/>
    <x v="1"/>
    <x v="0"/>
    <x v="0"/>
    <s v=""/>
    <s v="Link Light Rail"/>
    <x v="0"/>
    <x v="0"/>
    <s v="Better bus connections to light rail stations; more bike lanes on arterials, not hilly side streets"/>
    <s v="Hills"/>
    <s v="It hasn’t"/>
    <s v="The Walt Disney Company"/>
    <x v="0"/>
    <s v="Staff Software Engineer"/>
    <s v="8"/>
    <s v="40"/>
    <x v="5"/>
    <s v="No"/>
    <s v=""/>
    <s v=""/>
    <x v="0"/>
    <s v=""/>
    <x v="0"/>
    <s v="ORCA Cards"/>
    <s v="My employer does this"/>
    <x v="0"/>
    <s v="Day"/>
    <n v="5"/>
    <x v="1"/>
    <s v=""/>
    <s v="White"/>
    <s v=""/>
    <s v=""/>
  </r>
  <r>
    <x v="135"/>
    <s v="Central Seattle"/>
    <s v=""/>
    <s v="Central Seattle"/>
    <s v=""/>
    <x v="0"/>
    <x v="0"/>
    <x v="1"/>
    <x v="1"/>
    <x v="0"/>
    <x v="0"/>
    <s v=""/>
    <s v="Bus"/>
    <x v="0"/>
    <x v="3"/>
    <s v="More reliable bus arrival times."/>
    <s v="Delayed buses"/>
    <s v="It has not changed."/>
    <s v="Wanna Japanese Izakaya"/>
    <x v="0"/>
    <s v="Server"/>
    <s v="8"/>
    <s v="35-40"/>
    <x v="2"/>
    <s v="No"/>
    <s v=""/>
    <s v=""/>
    <x v="0"/>
    <s v=""/>
    <x v="1"/>
    <s v=""/>
    <s v="It would save me hundreds of dollars per year. That would be amazing."/>
    <x v="2"/>
    <s v="Day"/>
    <n v="5"/>
    <x v="1"/>
    <s v=""/>
    <s v="White"/>
    <s v=""/>
    <s v=""/>
  </r>
  <r>
    <x v="136"/>
    <s v="East King County"/>
    <s v=""/>
    <s v="Central Seattle"/>
    <s v=""/>
    <x v="0"/>
    <x v="0"/>
    <x v="0"/>
    <x v="1"/>
    <x v="0"/>
    <x v="0"/>
    <s v=""/>
    <s v="545, 8 or 541, 542, Link light rail"/>
    <x v="0"/>
    <x v="0"/>
    <s v="Frequency, bus priority lanes"/>
    <s v="Buses not in schedule, unreliable live tracking"/>
    <s v="No change"/>
    <s v="Microsoft"/>
    <x v="0"/>
    <s v="Designer"/>
    <s v="10"/>
    <s v="50"/>
    <x v="5"/>
    <s v="No"/>
    <s v=""/>
    <s v=""/>
    <x v="0"/>
    <s v=""/>
    <x v="0"/>
    <s v="Orca pass, shuttles, some bike and carpool support, free onsite parking"/>
    <s v="I have it and it’s great"/>
    <x v="4"/>
    <s v="Day"/>
    <n v="5"/>
    <x v="1"/>
    <s v=""/>
    <s v=""/>
    <s v="South Asian, indian"/>
    <s v=""/>
  </r>
  <r>
    <x v="137"/>
    <s v="East King County"/>
    <s v=""/>
    <s v="East King County"/>
    <s v=""/>
    <x v="0"/>
    <x v="0"/>
    <x v="0"/>
    <x v="0"/>
    <x v="1"/>
    <x v="0"/>
    <s v=""/>
    <s v="271"/>
    <x v="0"/>
    <x v="0"/>
    <s v="More direct routes without deviations off a straight line."/>
    <s v="How much slower it is than carpooling"/>
    <s v="No"/>
    <s v="Microsoft"/>
    <x v="0"/>
    <s v="PM"/>
    <s v="10"/>
    <s v="55"/>
    <x v="5"/>
    <s v="No"/>
    <s v=""/>
    <s v=""/>
    <x v="0"/>
    <s v=""/>
    <x v="0"/>
    <s v="ORCA only"/>
    <s v="N/A"/>
    <x v="1"/>
    <s v="Day"/>
    <n v="5"/>
    <x v="1"/>
    <s v=""/>
    <s v="White"/>
    <s v=""/>
    <s v=""/>
  </r>
  <r>
    <x v="138"/>
    <s v="South King County"/>
    <s v=""/>
    <s v=""/>
    <s v=""/>
    <x v="0"/>
    <x v="0"/>
    <x v="0"/>
    <x v="1"/>
    <x v="0"/>
    <x v="0"/>
    <s v=""/>
    <s v="574"/>
    <x v="0"/>
    <x v="2"/>
    <s v="Schedule another 574 Southbound after midnight"/>
    <s v="none"/>
    <s v="no"/>
    <s v="Doubletree Seattle Airport"/>
    <x v="0"/>
    <s v="Banquet Captain"/>
    <s v="8"/>
    <s v="32"/>
    <x v="0"/>
    <s v="Yes"/>
    <s v="Unite Here Local 8"/>
    <s v="No"/>
    <x v="2"/>
    <s v=""/>
    <x v="0"/>
    <s v="Orca card reimbursement $20"/>
    <s v="Even better for my budget"/>
    <x v="2"/>
    <s v="Flex"/>
    <n v="4"/>
    <x v="1"/>
    <s v=""/>
    <s v="White"/>
    <s v=""/>
    <s v="NO"/>
  </r>
  <r>
    <x v="139"/>
    <s v="Central Seattle"/>
    <s v=""/>
    <s v=""/>
    <s v=""/>
    <x v="1"/>
    <x v="0"/>
    <x v="0"/>
    <x v="1"/>
    <x v="0"/>
    <x v="1"/>
    <s v=""/>
    <s v=""/>
    <x v="1"/>
    <x v="1"/>
    <s v="Buses stopping on 1st and Yesler or a block away, in addition to 1st and Dearborn/King. I can’t walk up the hill to 3rd and I can’t walk as far as Dearborn. There used to be several bus stops on 1st."/>
    <s v="If I took buses like I used to, not being able to get seats. I need to sit on the bus but usually the seats are taken. Also the fact that no buses stop near my work, so I end up having to use Uber, which I really can’t afford that well."/>
    <s v="It’s quicker, at least until we get to Dearborn."/>
    <s v="Prefer not to say, as it’s a small business and I don’t want this to get back to them. It’s in The Pioneer Square area."/>
    <x v="0"/>
    <s v="Accounting specialist"/>
    <s v="8"/>
    <s v="40"/>
    <x v="0"/>
    <s v="No"/>
    <s v=""/>
    <s v=""/>
    <x v="0"/>
    <s v=""/>
    <x v="0"/>
    <s v="They purchase our Orca passes and deduct from our check pre-tax"/>
    <s v="If I could get a bus near work, it’d be nice and a savings. But as it is now with not being able to walk to the stops, I can’t take buses."/>
    <x v="0"/>
    <s v="Day"/>
    <n v="5"/>
    <x v="0"/>
    <s v=""/>
    <s v="White"/>
    <s v=""/>
    <s v="No"/>
  </r>
  <r>
    <x v="140"/>
    <s v="Central Seattle"/>
    <s v=""/>
    <s v="North Seattle"/>
    <s v=""/>
    <x v="1"/>
    <x v="1"/>
    <x v="0"/>
    <x v="1"/>
    <x v="0"/>
    <x v="0"/>
    <s v=""/>
    <s v=""/>
    <x v="0"/>
    <x v="1"/>
    <s v="Basic bike network - real protected bike lanes, no greenway crap"/>
    <s v="Aggressive drivers failing to yield the right of way"/>
    <s v="It hasn't"/>
    <s v="Axon"/>
    <x v="0"/>
    <s v="Software Engineer"/>
    <s v="8"/>
    <s v="50"/>
    <x v="5"/>
    <s v="No"/>
    <s v=""/>
    <s v=""/>
    <x v="0"/>
    <s v=""/>
    <x v="0"/>
    <s v="$200/mo towards bike or transit costs"/>
    <s v="They basically do. It's very helpful."/>
    <x v="0"/>
    <s v="Day"/>
    <n v="5"/>
    <x v="1"/>
    <s v=""/>
    <s v="White"/>
    <s v=""/>
    <s v=""/>
  </r>
  <r>
    <x v="141"/>
    <s v="Central Seattle"/>
    <s v=""/>
    <s v="South Seattle"/>
    <s v=""/>
    <x v="0"/>
    <x v="0"/>
    <x v="0"/>
    <x v="1"/>
    <x v="0"/>
    <x v="0"/>
    <s v=""/>
    <s v="Light rail"/>
    <x v="0"/>
    <x v="0"/>
    <s v="More protected and intuitive pedestrian crossings around at-grade light rail"/>
    <s v="Extreme crowding at rush hour on game nights during sports seasons"/>
    <s v="No more buses in the tunnel wheeeeeeee. So much faster now!"/>
    <s v="Redfin"/>
    <x v="0"/>
    <s v="Software Developer"/>
    <s v="8"/>
    <s v="40"/>
    <x v="5"/>
    <s v="No"/>
    <s v=""/>
    <s v=""/>
    <x v="0"/>
    <s v=""/>
    <x v="0"/>
    <s v="$60/month subsidy"/>
    <s v="$30-$40 savings/month"/>
    <x v="0"/>
    <s v="Day"/>
    <n v="5"/>
    <x v="2"/>
    <s v=""/>
    <s v="White"/>
    <s v=""/>
    <s v=""/>
  </r>
  <r>
    <x v="142"/>
    <s v="Central Seattle"/>
    <s v=""/>
    <s v="North Seattle"/>
    <s v=""/>
    <x v="0"/>
    <x v="0"/>
    <x v="1"/>
    <x v="1"/>
    <x v="0"/>
    <x v="0"/>
    <s v=""/>
    <s v="Depends: 355, 74, 44, 26, 62, 312, Rapid Ride E, or LINK"/>
    <x v="0"/>
    <x v="0"/>
    <s v="1) Enforcement to keep cars out of bus lanes/ blocking the box. 2) Express bus lines offered at more times throughout the day. 3) Better teansfer connections between bus &amp; light rail (i.e. buses that actually take you to the station instead of dropping you off 2 blocks away but forcing you to walk 3 blocks because Sound Transit built a fence blocking off the most direct walking path for absolutely no discernable reason)."/>
    <s v="Buses stuck in same lanes as cars."/>
    <s v="I still take the same modes as before (public transit every day)."/>
    <s v="SDOT"/>
    <x v="0"/>
    <s v=""/>
    <s v="8-10"/>
    <s v="40"/>
    <x v="1"/>
    <s v="No"/>
    <s v=""/>
    <s v=""/>
    <x v="0"/>
    <s v=""/>
    <x v="0"/>
    <s v="ORCA pass (fully paid for). Guaranteed ride home."/>
    <s v="They do. It's awesome."/>
    <x v="2"/>
    <s v="Day"/>
    <n v="4"/>
    <x v="1"/>
    <s v=""/>
    <s v="White"/>
    <s v=""/>
    <s v=""/>
  </r>
  <r>
    <x v="143"/>
    <s v="Central Seattle"/>
    <s v=""/>
    <s v="Central Seattle"/>
    <s v=""/>
    <x v="0"/>
    <x v="0"/>
    <x v="1"/>
    <x v="1"/>
    <x v="0"/>
    <x v="0"/>
    <s v=""/>
    <s v="10, 49, 43, 40, 11, 18, 2"/>
    <x v="0"/>
    <x v="0"/>
    <s v="More reliable busses. It’s really frustrating when a bus never shows up. My commute would be cut in half if I didn’t end up waiting on busses that never show up."/>
    <s v="When the bus doesn’t show up or is late. This happens three or more times a week on average."/>
    <s v="My commute hasn’t changed too much, and my building is right next to the viaduct. Road closures are the biggest change."/>
    <s v="Big Fish Games"/>
    <x v="0"/>
    <s v="Customer Support Moderator"/>
    <s v="8"/>
    <s v="40"/>
    <x v="3"/>
    <s v="No"/>
    <s v=""/>
    <s v=""/>
    <x v="0"/>
    <s v=""/>
    <x v="0"/>
    <s v="Free Orca card, subsidized parking, vanpools"/>
    <s v="My employer does, and it’s  honestly one of the most amazing benefits. I’m lucky to live on Capitol Hill (work on the waterfront near Pioneer Square), but most of my coworkers live in West Seattle, on the Eastside, Ron further. When I lived in Redmond my free Orca card made commuting such an easy choice."/>
    <x v="0"/>
    <s v="Day"/>
    <n v="5"/>
    <x v="0"/>
    <s v=""/>
    <s v="White"/>
    <s v=""/>
    <s v=""/>
  </r>
  <r>
    <x v="144"/>
    <s v="North Seattle"/>
    <s v=""/>
    <s v="West Seattle"/>
    <s v=""/>
    <x v="1"/>
    <x v="0"/>
    <x v="0"/>
    <x v="0"/>
    <x v="0"/>
    <x v="0"/>
    <s v=""/>
    <s v=""/>
    <x v="1"/>
    <x v="1"/>
    <s v="open Northgate Link"/>
    <s v="heavy traffic"/>
    <s v="improved"/>
    <s v="n/a"/>
    <x v="0"/>
    <s v="n/a"/>
    <s v="10"/>
    <s v="35"/>
    <x v="0"/>
    <s v="No"/>
    <s v=""/>
    <s v=""/>
    <x v="0"/>
    <s v=""/>
    <x v="1"/>
    <s v=""/>
    <s v="I would use the bus more"/>
    <x v="5"/>
    <s v="Swing"/>
    <n v="2"/>
    <x v="1"/>
    <s v=""/>
    <s v="White"/>
    <s v=""/>
    <s v="no"/>
  </r>
  <r>
    <x v="145"/>
    <s v="North Seattle"/>
    <s v=""/>
    <s v="West Seattle"/>
    <s v=""/>
    <x v="0"/>
    <x v="0"/>
    <x v="0"/>
    <x v="1"/>
    <x v="0"/>
    <x v="0"/>
    <s v=""/>
    <s v="C, 49"/>
    <x v="0"/>
    <x v="0"/>
    <s v="Fewer bicyclists in BUS ONLY lanes"/>
    <s v="Cars parked near crossing points obscuring visibility when I need to cross"/>
    <s v="it's faster"/>
    <s v="UW"/>
    <x v="0"/>
    <s v=""/>
    <s v=""/>
    <s v=""/>
    <x v="7"/>
    <s v="Yes"/>
    <s v=""/>
    <s v="Yes"/>
    <x v="0"/>
    <s v=""/>
    <x v="0"/>
    <s v="reduce price ORCA card"/>
    <s v="it would be great"/>
    <x v="4"/>
    <s v=""/>
    <n v="2"/>
    <x v="1"/>
    <s v=""/>
    <s v=""/>
    <s v=""/>
    <s v="no"/>
  </r>
  <r>
    <x v="146"/>
    <s v="Central Seattle"/>
    <s v=""/>
    <s v="West Seattle"/>
    <s v=""/>
    <x v="0"/>
    <x v="0"/>
    <x v="0"/>
    <x v="1"/>
    <x v="0"/>
    <x v="0"/>
    <s v=""/>
    <s v="120"/>
    <x v="0"/>
    <x v="0"/>
    <s v="The reroute through Pioneer square is pretty awful"/>
    <s v="The current reroute. It’s really slow through Pioneer square"/>
    <s v="Longer. Slower. More frustrating."/>
    <s v="Law firm"/>
    <x v="0"/>
    <s v="Attorney"/>
    <s v="8"/>
    <s v="40"/>
    <x v="5"/>
    <s v="No"/>
    <s v=""/>
    <s v=""/>
    <x v="0"/>
    <s v=""/>
    <x v="0"/>
    <s v="Orca card"/>
    <s v="They do. If they didn’t, I’d probably drive a lot more"/>
    <x v="0"/>
    <s v="Day"/>
    <n v="5"/>
    <x v="0"/>
    <s v=""/>
    <s v="White"/>
    <s v=""/>
    <s v=""/>
  </r>
  <r>
    <x v="147"/>
    <s v="North Seattle"/>
    <s v=""/>
    <s v="North Seattle"/>
    <s v=""/>
    <x v="1"/>
    <x v="0"/>
    <x v="0"/>
    <x v="0"/>
    <x v="0"/>
    <x v="0"/>
    <s v=""/>
    <s v=""/>
    <x v="3"/>
    <x v="3"/>
    <s v="Traffic going to pick up my kids from school can be pretty bad"/>
    <s v="Traffic between my kids' school and home"/>
    <s v="hasn't changed"/>
    <s v="University of Washington"/>
    <x v="0"/>
    <s v="Physician"/>
    <s v="10"/>
    <s v="45"/>
    <x v="5"/>
    <s v="No"/>
    <s v=""/>
    <s v=""/>
    <x v="0"/>
    <s v=""/>
    <x v="1"/>
    <s v=""/>
    <s v="I'd be more likely to use it on the weekends"/>
    <x v="0"/>
    <s v="Day"/>
    <n v="5"/>
    <x v="0"/>
    <s v=""/>
    <s v="White"/>
    <s v=""/>
    <s v=""/>
  </r>
  <r>
    <x v="148"/>
    <s v="Central Seattle"/>
    <s v=""/>
    <s v="North Seattle"/>
    <s v=""/>
    <x v="0"/>
    <x v="0"/>
    <x v="0"/>
    <x v="1"/>
    <x v="0"/>
    <x v="0"/>
    <s v=""/>
    <s v="Metro Route 74 or sometimes Light Rail"/>
    <x v="0"/>
    <x v="0"/>
    <s v="The biggest snag for the 74 is backups on the 5 slowing the route down so obviously the biggest help would be for more HOV usage and light rail expansion and so on."/>
    <s v="Waiting for the bus if it's really late which puts a lot of stress on me to get to work on time."/>
    <s v="I honestly haven't noticed much of a difference."/>
    <s v="King County"/>
    <x v="0"/>
    <s v="Graduate Intern"/>
    <s v="8"/>
    <s v="23"/>
    <x v="4"/>
    <s v="No"/>
    <s v=""/>
    <s v=""/>
    <x v="0"/>
    <s v=""/>
    <x v="0"/>
    <s v="Free ORCA card"/>
    <s v="It's great mine does so in all honesty it's a near necessity for me. There isn't really an excuse for employers in this region to NOT offer it."/>
    <x v="0"/>
    <s v="Day"/>
    <n v="4"/>
    <x v="1"/>
    <s v=""/>
    <s v="White"/>
    <s v=""/>
    <s v=""/>
  </r>
  <r>
    <x v="149"/>
    <s v="North Seattle"/>
    <s v=""/>
    <s v=""/>
    <s v="Vashon Island"/>
    <x v="0"/>
    <x v="0"/>
    <x v="0"/>
    <x v="1"/>
    <x v="0"/>
    <x v="0"/>
    <s v=""/>
    <s v="118, King County Water Taxi, Link light rail"/>
    <x v="0"/>
    <x v="5"/>
    <s v="pedestrian accessibility around the ferry terminal and the downtown waterfront"/>
    <s v="walking from the water taxi terminal to the light rail tunnel"/>
    <s v="the traffic is very heavy on Alaska Way and pedestrian access is not good.  The pedestrian crossing times are waaaay too short and not frequent enough.  This is terrible planning given the thousands of people who cross that road on foot each day getting too and from the water taxis and ferries."/>
    <s v=""/>
    <x v="0"/>
    <s v="scientist"/>
    <s v="8"/>
    <s v="40"/>
    <x v="6"/>
    <s v="No"/>
    <s v=""/>
    <s v=""/>
    <x v="0"/>
    <s v=""/>
    <x v="1"/>
    <s v=""/>
    <s v="I would save $50/month."/>
    <x v="0"/>
    <s v="Day"/>
    <n v="5"/>
    <x v="0"/>
    <s v=""/>
    <s v="White"/>
    <s v=""/>
    <s v="I also suggest that more orca card readers be installed in the downtown tunnel"/>
  </r>
  <r>
    <x v="150"/>
    <s v="North Seattle"/>
    <s v=""/>
    <s v="West Seattle"/>
    <s v=""/>
    <x v="0"/>
    <x v="0"/>
    <x v="1"/>
    <x v="1"/>
    <x v="0"/>
    <x v="0"/>
    <s v=""/>
    <s v="C line, link light rail, sometimes 21 or 116"/>
    <x v="0"/>
    <x v="0"/>
    <s v="More protected bus lanes, better traffic mgmt esp on 3rd and through pioneer Square"/>
    <s v="Afternoon traffic"/>
    <s v="15 min longer most evenings"/>
    <s v="University of Washington"/>
    <x v="0"/>
    <s v="Psychotherapist"/>
    <s v="8"/>
    <s v="40"/>
    <x v="0"/>
    <s v="No"/>
    <s v=""/>
    <s v=""/>
    <x v="0"/>
    <s v=""/>
    <x v="0"/>
    <s v="(Slightly) subsidized orca pass"/>
    <s v="I’d love it! I’m already commuting exclusively by public transit"/>
    <x v="0"/>
    <s v="Day"/>
    <n v="4"/>
    <x v="0"/>
    <s v=""/>
    <s v="White"/>
    <s v=""/>
    <s v=""/>
  </r>
  <r>
    <x v="151"/>
    <s v="Central Seattle"/>
    <s v=""/>
    <s v="East King County"/>
    <s v=""/>
    <x v="0"/>
    <x v="0"/>
    <x v="0"/>
    <x v="1"/>
    <x v="0"/>
    <x v="0"/>
    <s v="Carpool to bus stop and then bus, always"/>
    <s v="522, 312, 311, 535, 532, 372"/>
    <x v="0"/>
    <x v="0"/>
    <s v="A bus that travels on 100th Ave NE in Bothell. A way to communicate fixed messages to the bus driver without having to shout like an app where you could push “back door exit” or “it’s too hot/cold in the back”"/>
    <s v="Getting to/from the bus near my home without driving"/>
    <s v="It’s been largely unaffected"/>
    <s v="Not Amazon"/>
    <x v="0"/>
    <s v="Network Engineer"/>
    <s v="8"/>
    <s v="40"/>
    <x v="5"/>
    <s v="No"/>
    <s v=""/>
    <s v=""/>
    <x v="0"/>
    <s v=""/>
    <x v="0"/>
    <s v="Orca card and/or parking subsidy"/>
    <s v="It is amazing to have a work-provided ORCA pass but it is not “free” because I earn that pass by working for my employer"/>
    <x v="0"/>
    <s v="Day"/>
    <n v="5"/>
    <x v="1"/>
    <s v=""/>
    <s v="White"/>
    <s v=""/>
    <s v=""/>
  </r>
  <r>
    <x v="152"/>
    <s v="Central Seattle"/>
    <s v=""/>
    <s v="West Seattle"/>
    <s v=""/>
    <x v="1"/>
    <x v="1"/>
    <x v="0"/>
    <x v="1"/>
    <x v="0"/>
    <x v="0"/>
    <s v=""/>
    <s v=""/>
    <x v="0"/>
    <x v="1"/>
    <s v="A more connected route for bicycles. Ideally with protected lanes of some sort. Also a smoother surface with less debris on East Marginal."/>
    <s v="Interacting with traffic on East Marginal (esp. trucks) and maneuvering from the Coastie trail through the Alaskan Way mess to the bike lanes."/>
    <s v="No easy way to bike through/around the construction mess."/>
    <s v="Willis Towers Watson"/>
    <x v="0"/>
    <s v="Executive Vice President"/>
    <s v="8"/>
    <s v="45"/>
    <x v="5"/>
    <s v="No"/>
    <s v=""/>
    <s v=""/>
    <x v="0"/>
    <s v=""/>
    <x v="1"/>
    <s v=""/>
    <s v="It would be a nice perk as a backup, but biking would still be my primary commute option."/>
    <x v="1"/>
    <s v="Day"/>
    <n v="4"/>
    <x v="1"/>
    <s v=""/>
    <s v="White"/>
    <s v=""/>
    <s v=""/>
  </r>
  <r>
    <x v="153"/>
    <s v="Central Seattle"/>
    <s v=""/>
    <s v="North Seattle"/>
    <s v=""/>
    <x v="0"/>
    <x v="0"/>
    <x v="0"/>
    <x v="1"/>
    <x v="0"/>
    <x v="0"/>
    <s v=""/>
    <s v="76"/>
    <x v="0"/>
    <x v="0"/>
    <s v="more frequent buses"/>
    <s v="n/a"/>
    <s v="n/a"/>
    <s v="prefer not to disclose"/>
    <x v="0"/>
    <s v="prefer not to disclose"/>
    <s v="8"/>
    <s v="32"/>
    <x v="2"/>
    <s v="No"/>
    <s v=""/>
    <s v=""/>
    <x v="0"/>
    <s v=""/>
    <x v="1"/>
    <s v=""/>
    <s v="relief"/>
    <x v="0"/>
    <s v="Day"/>
    <n v="5"/>
    <x v="0"/>
    <s v=""/>
    <s v="White"/>
    <s v=""/>
    <s v=""/>
  </r>
  <r>
    <x v="154"/>
    <s v="Central Seattle"/>
    <s v=""/>
    <s v="South Seattle"/>
    <s v=""/>
    <x v="1"/>
    <x v="1"/>
    <x v="0"/>
    <x v="1"/>
    <x v="0"/>
    <x v="0"/>
    <s v=""/>
    <s v=""/>
    <x v="0"/>
    <x v="0"/>
    <s v="There are two places in my commute that I don't have a better option, but my kid and I get yelled at and buzzed by drivers. I want those stretches to be safe and enjoyable, instead of dangerous and fear-inducing."/>
    <s v="Drivers being inconsiderate, on their phones, and/or acting entitled."/>
    <s v="No"/>
    <s v="Kadima Reconstructionist Community"/>
    <x v="0"/>
    <s v="Operations Manager"/>
    <s v="6"/>
    <s v="15"/>
    <x v="0"/>
    <s v="No"/>
    <s v=""/>
    <s v=""/>
    <x v="0"/>
    <s v=""/>
    <x v="1"/>
    <s v=""/>
    <s v="It would be nice, but as I am disabled and have a cheap Orca fare, it wouldn't change my life much."/>
    <x v="0"/>
    <s v="Day"/>
    <n v="5"/>
    <x v="2"/>
    <s v=""/>
    <s v="White"/>
    <s v=""/>
    <s v="Thank you!"/>
  </r>
  <r>
    <x v="155"/>
    <s v="East King County"/>
    <s v=""/>
    <s v="South Seattle"/>
    <s v=""/>
    <x v="0"/>
    <x v="0"/>
    <x v="0"/>
    <x v="1"/>
    <x v="0"/>
    <x v="0"/>
    <s v=""/>
    <s v="Link to 550"/>
    <x v="0"/>
    <x v="0"/>
    <s v="minimizing the amount of time the 550 is stuck in traffic"/>
    <s v="the unpredictability of afternoon traffic on the 550 schedule"/>
    <s v="not sure - I went on maternity leave just before the viaduct was closed. My employer is very flexible on working remotely though, so if I know about bad traffic days in advance I work from home, and normally work from home half time anyway."/>
    <s v="Lightspeed Research"/>
    <x v="0"/>
    <s v="Sr Survey Programmer"/>
    <s v="8"/>
    <s v="40"/>
    <x v="1"/>
    <s v="No"/>
    <s v=""/>
    <s v=""/>
    <x v="0"/>
    <s v=""/>
    <x v="0"/>
    <s v="Either parking subsidy or reimbursement on a monthly ORCA pass. I claim the ORCA reimbursement"/>
    <s v="My employer reimburses me for the pass already, but it would be nicer if I didn't have to go through the purchase and reimbursement process every month."/>
    <x v="0"/>
    <s v="Day"/>
    <n v="3"/>
    <x v="0"/>
    <s v=""/>
    <s v="White"/>
    <s v=""/>
    <s v=""/>
  </r>
  <r>
    <x v="156"/>
    <s v="Central Seattle"/>
    <s v=""/>
    <s v="North Seattle"/>
    <s v=""/>
    <x v="0"/>
    <x v="0"/>
    <x v="0"/>
    <x v="1"/>
    <x v="0"/>
    <x v="0"/>
    <s v=""/>
    <s v="70, 17, 18, 40, D"/>
    <x v="0"/>
    <x v="1"/>
    <s v="More dedicated bus lanes. More accurate and frequent GPS updates."/>
    <s v="Traffic jams and unknown bus arrival times."/>
    <s v="It hasn't"/>
    <s v="Amazon"/>
    <x v="0"/>
    <s v="Software Developer"/>
    <s v="8"/>
    <s v="40"/>
    <x v="5"/>
    <s v="No"/>
    <s v=""/>
    <s v=""/>
    <x v="0"/>
    <s v=""/>
    <x v="0"/>
    <s v="free ORCA"/>
    <s v="already does"/>
    <x v="1"/>
    <s v="Day"/>
    <n v="5"/>
    <x v="1"/>
    <s v=""/>
    <s v="White"/>
    <s v=""/>
    <s v="The city is not doing enough to deal with all the busses moving onto surface streets."/>
  </r>
  <r>
    <x v="157"/>
    <s v="Central Seattle"/>
    <s v=""/>
    <s v="Central Seattle"/>
    <s v=""/>
    <x v="0"/>
    <x v="1"/>
    <x v="0"/>
    <x v="1"/>
    <x v="0"/>
    <x v="0"/>
    <s v=""/>
    <s v="8"/>
    <x v="0"/>
    <x v="0"/>
    <s v="*More direct / faster bus service from Central District to south lake union, extend bus lanes on Denny to improve reliability of 8 on afternoon trips, protected bike lanes on 12th, Pine &amp; 8th avenue"/>
    <s v="Sitting in traffic on Denny on the 8 in the afternoon. It once took 1 hour to get from Westlake to Fairview."/>
    <s v="No Change"/>
    <s v="CBRE - Amazon Account"/>
    <x v="0"/>
    <s v="Transportation Planner"/>
    <s v="8"/>
    <s v="40"/>
    <x v="6"/>
    <s v="No"/>
    <s v=""/>
    <s v=""/>
    <x v="0"/>
    <s v=""/>
    <x v="0"/>
    <s v="Orca pass or $200 per month parking reimbursement"/>
    <s v="Already have one."/>
    <x v="0"/>
    <s v="Day"/>
    <n v="5"/>
    <x v="1"/>
    <s v=""/>
    <s v="White"/>
    <s v=""/>
    <s v=""/>
  </r>
  <r>
    <x v="158"/>
    <s v="Central Seattle"/>
    <s v=""/>
    <s v="North Seattle"/>
    <s v=""/>
    <x v="0"/>
    <x v="1"/>
    <x v="0"/>
    <x v="1"/>
    <x v="0"/>
    <x v="0"/>
    <s v=""/>
    <s v="64x or 309"/>
    <x v="0"/>
    <x v="0"/>
    <s v="Reducing the amount of stops on the 64 - it’s an express bus - why is it stopping every two blocks? Less aggressive drivers - cutting off buses and me on my bike."/>
    <s v="Distracted and aggressive drivers, and poor road conditions/missing links for biking (pbls that go to nowhere or end)"/>
    <s v="Hasn’t"/>
    <s v="Amazon"/>
    <x v="0"/>
    <s v="Pm"/>
    <s v="8"/>
    <s v="40"/>
    <x v="5"/>
    <s v="No"/>
    <s v=""/>
    <s v=""/>
    <x v="0"/>
    <s v=""/>
    <x v="0"/>
    <s v="Orca pass, secure bike locker, shower room, some reimbursement for ride share or motorpool"/>
    <s v="They do. It’s great! I wish every employer did that"/>
    <x v="0"/>
    <s v="Day"/>
    <n v="5"/>
    <x v="0"/>
    <s v=""/>
    <s v="White"/>
    <s v=""/>
    <s v=""/>
  </r>
  <r>
    <x v="159"/>
    <s v=""/>
    <s v=""/>
    <s v="Central Seattle"/>
    <s v=""/>
    <x v="0"/>
    <x v="0"/>
    <x v="1"/>
    <x v="1"/>
    <x v="0"/>
    <x v="0"/>
    <s v=""/>
    <s v="Link"/>
    <x v="0"/>
    <x v="3"/>
    <s v="Better rider behavior"/>
    <s v="Tourist with big suitcases who block circulation on the train."/>
    <s v="Hasn't"/>
    <s v=""/>
    <x v="0"/>
    <s v=""/>
    <s v="8"/>
    <s v="40"/>
    <x v="1"/>
    <s v="No"/>
    <s v=""/>
    <s v=""/>
    <x v="0"/>
    <s v=""/>
    <x v="0"/>
    <s v="ORCA pass"/>
    <s v="Already do"/>
    <x v="0"/>
    <s v="Day"/>
    <n v="5"/>
    <x v="1"/>
    <s v=""/>
    <s v="White"/>
    <s v=""/>
    <s v=""/>
  </r>
  <r>
    <x v="160"/>
    <s v=""/>
    <s v="Mercer Island"/>
    <s v="Central Seattle"/>
    <s v=""/>
    <x v="0"/>
    <x v="1"/>
    <x v="0"/>
    <x v="1"/>
    <x v="0"/>
    <x v="0"/>
    <s v=""/>
    <s v="550 Express Outbound &amp; 550/554 Inbound"/>
    <x v="0"/>
    <x v="0"/>
    <s v="Bus Lane Enforcement... Gotta get Olympia in on that... and Better Bike Lanes!  I feel like the city is trying to get me killed by putting me in the middle of a 4 lane intersection when many bike lanes abruptly end"/>
    <s v="On time performance"/>
    <s v="Started riding Jump Bikes more.   Transit Tunnel going rail only impacts my primary bus (ST550)"/>
    <s v="Wu-Tang Financial"/>
    <x v="0"/>
    <s v="Broker Associate"/>
    <s v="9"/>
    <s v="50"/>
    <x v="0"/>
    <s v="No"/>
    <s v=""/>
    <s v=""/>
    <x v="1"/>
    <s v="An early bus is often just as bad as a late bus... especially if the former comes before the later."/>
    <x v="0"/>
    <s v="Parking... but I don't drive."/>
    <s v="Saving $100 per month!  Use that to pay off my student loans!"/>
    <x v="0"/>
    <s v="Day"/>
    <n v="4"/>
    <x v="1"/>
    <s v=""/>
    <s v="White"/>
    <s v=""/>
    <s v="More must be done to put pressure on local officials to make necessary improvements for all users of roads."/>
  </r>
  <r>
    <x v="161"/>
    <s v="Central Seattle"/>
    <s v=""/>
    <s v="Central Seattle"/>
    <s v=""/>
    <x v="0"/>
    <x v="0"/>
    <x v="0"/>
    <x v="1"/>
    <x v="0"/>
    <x v="0"/>
    <s v=""/>
    <s v="70"/>
    <x v="0"/>
    <x v="1"/>
    <s v="1) More reliability in the One Bus Away app.  Even if it's tracking a bus, the arrival times are not reliable. 2) Exclusive bus lanes"/>
    <s v="Waiting through traffic"/>
    <s v="It hasn't changed a whole lot.  I haven't noticed much worse traffic yet."/>
    <s v="Nickerson &amp; Associates"/>
    <x v="0"/>
    <s v="Analyst"/>
    <s v="8"/>
    <s v="40"/>
    <x v="6"/>
    <s v="No"/>
    <s v=""/>
    <s v=""/>
    <x v="0"/>
    <s v=""/>
    <x v="0"/>
    <s v="Full reimbursement of monthly ORCA passes"/>
    <s v="Not a whole lot, since that's pretty much what I'm already getting, except I pay for the ORCA card then need to get a reimbursement check on a monthly basis."/>
    <x v="0"/>
    <s v="Day"/>
    <n v="4"/>
    <x v="1"/>
    <s v=""/>
    <s v="White"/>
    <s v=""/>
    <s v=""/>
  </r>
  <r>
    <x v="162"/>
    <s v="Central Seattle"/>
    <s v=""/>
    <s v="North Seattle"/>
    <s v=""/>
    <x v="0"/>
    <x v="0"/>
    <x v="0"/>
    <x v="1"/>
    <x v="0"/>
    <x v="0"/>
    <s v=""/>
    <s v="74, 26, 44 + Light Rail"/>
    <x v="0"/>
    <x v="0"/>
    <s v="More dedicated bus lanes, fare free transit"/>
    <s v="Buses do not arrive necessarily on time, sometimes early / sometimes late. More predictability a plus"/>
    <s v="No effect"/>
    <s v="Small economic consulting company (10 people)"/>
    <x v="0"/>
    <s v="Analyst"/>
    <s v="8"/>
    <s v="35-40"/>
    <x v="0"/>
    <s v="No"/>
    <s v=""/>
    <s v=""/>
    <x v="1"/>
    <s v="Asked why I was late. Bus late/broke down"/>
    <x v="0"/>
    <s v="Subsidy for ORCA monthly pass"/>
    <s v="Very important"/>
    <x v="0"/>
    <s v="Day"/>
    <n v="5"/>
    <x v="1"/>
    <s v=""/>
    <s v="White"/>
    <s v=""/>
    <s v=""/>
  </r>
  <r>
    <x v="163"/>
    <s v="East King County"/>
    <s v=""/>
    <s v="East King County"/>
    <s v=""/>
    <x v="1"/>
    <x v="0"/>
    <x v="0"/>
    <x v="0"/>
    <x v="0"/>
    <x v="0"/>
    <s v=""/>
    <s v=""/>
    <x v="2"/>
    <x v="3"/>
    <s v="None my commute takes 7 minutes"/>
    <s v="If i dont leave early enough the kids driving to school make a long left turn line that backs up the road"/>
    <s v="no change"/>
    <s v="Akana - Construction Management and Engineering firm"/>
    <x v="0"/>
    <s v="Engineer"/>
    <s v="8"/>
    <s v="40"/>
    <x v="1"/>
    <s v="No"/>
    <s v=""/>
    <s v=""/>
    <x v="0"/>
    <s v=""/>
    <x v="0"/>
    <s v="free parking"/>
    <s v="I could use it on weekends but there are no buses that go by my office"/>
    <x v="2"/>
    <s v="Day"/>
    <n v="5"/>
    <x v="1"/>
    <s v=""/>
    <s v="White"/>
    <s v=""/>
    <s v="no"/>
  </r>
  <r>
    <x v="164"/>
    <s v="East King County"/>
    <s v=""/>
    <s v="North Seattle"/>
    <s v=""/>
    <x v="1"/>
    <x v="0"/>
    <x v="0"/>
    <x v="0"/>
    <x v="0"/>
    <x v="0"/>
    <s v=""/>
    <s v=""/>
    <x v="1"/>
    <x v="0"/>
    <s v="Less traffic"/>
    <s v="Traffic delays"/>
    <s v="Has not changed"/>
    <s v="Evergreen Health"/>
    <x v="0"/>
    <s v="Physician Assistant"/>
    <s v="8-12"/>
    <s v="30-40"/>
    <x v="5"/>
    <s v="No"/>
    <s v=""/>
    <s v=""/>
    <x v="0"/>
    <s v=""/>
    <x v="0"/>
    <s v="Discount orca"/>
    <s v="Nothing, because no transit to site of work from my house"/>
    <x v="0"/>
    <s v="Day"/>
    <n v="5"/>
    <x v="1"/>
    <s v=""/>
    <s v="White"/>
    <s v=""/>
    <s v=""/>
  </r>
  <r>
    <x v="165"/>
    <s v="Central Seattle"/>
    <s v=""/>
    <s v=""/>
    <s v="North King County"/>
    <x v="0"/>
    <x v="0"/>
    <x v="0"/>
    <x v="1"/>
    <x v="0"/>
    <x v="0"/>
    <s v=""/>
    <s v="Metro 301"/>
    <x v="0"/>
    <x v="0"/>
    <s v="More frequent bus service, which would make it more reliable and less crowded."/>
    <s v="Walking additional blocks to earlier stops downtown to be more likely to get a seat."/>
    <s v="Well, yes, but due to the convention center."/>
    <s v="N/A"/>
    <x v="0"/>
    <s v="Sr. Mgr"/>
    <s v="10"/>
    <s v="60"/>
    <x v="7"/>
    <s v="No"/>
    <s v=""/>
    <s v=""/>
    <x v="0"/>
    <s v=""/>
    <x v="0"/>
    <s v="ORCA pass"/>
    <s v="They already do and it's great"/>
    <x v="0"/>
    <s v="Day"/>
    <n v="4"/>
    <x v="3"/>
    <s v="No response"/>
    <s v=""/>
    <s v="No response"/>
    <s v="This survey seems very focused on hourly workers, but salaried workers also take transit and care about imrpvoements in teh system."/>
  </r>
  <r>
    <x v="166"/>
    <s v="East King County"/>
    <s v=""/>
    <s v="North Seattle"/>
    <s v=""/>
    <x v="0"/>
    <x v="0"/>
    <x v="0"/>
    <x v="1"/>
    <x v="0"/>
    <x v="0"/>
    <s v=""/>
    <s v="65/75, 541/542"/>
    <x v="0"/>
    <x v="2"/>
    <s v="65 in particular has very high stop density; SOV drivers do not allow route 65 bus to merge back into traffic on 35th. Need better stop spacing and in-lane stops"/>
    <s v="Destination (Overlake TC) is a long walk to office, 20 min walk now that construction at Overlake TC and MSFT Campus has closed &quot;shortcut&quot; walking routes"/>
    <s v="n/a"/>
    <s v="Microsoft"/>
    <x v="0"/>
    <s v="Marketing"/>
    <s v="8"/>
    <s v="40"/>
    <x v="7"/>
    <s v="No"/>
    <s v=""/>
    <s v=""/>
    <x v="0"/>
    <s v=""/>
    <x v="0"/>
    <s v="Connector service, ORCA card"/>
    <s v="Already provides"/>
    <x v="0"/>
    <s v="Day"/>
    <n v="4"/>
    <x v="1"/>
    <s v=""/>
    <s v="White"/>
    <s v=""/>
    <s v=""/>
  </r>
  <r>
    <x v="167"/>
    <s v="Central Seattle"/>
    <s v=""/>
    <s v="South King County"/>
    <s v=""/>
    <x v="0"/>
    <x v="0"/>
    <x v="0"/>
    <x v="1"/>
    <x v="0"/>
    <x v="0"/>
    <s v=""/>
    <s v="120"/>
    <x v="0"/>
    <x v="0"/>
    <s v="More bus lanes, or bike lanes (I would love to try riding a bike but there aren't many good routes from Burien to West Seattle)"/>
    <s v="Evening Peak going south (delays, &quot;ghost buses&quot;)"/>
    <s v="Roughly the same other than the re-routes"/>
    <s v="King County Metro"/>
    <x v="0"/>
    <s v="Customer Relationship Manager"/>
    <s v="8"/>
    <s v="40"/>
    <x v="1"/>
    <s v="Yes"/>
    <s v="PROTEC17"/>
    <s v="Yes"/>
    <x v="0"/>
    <s v=""/>
    <x v="0"/>
    <s v="ORCA Passport"/>
    <s v="It is one of my favorite benefits"/>
    <x v="4"/>
    <s v="Day"/>
    <n v="5"/>
    <x v="1"/>
    <s v=""/>
    <s v="White"/>
    <s v=""/>
    <s v=""/>
  </r>
  <r>
    <x v="168"/>
    <s v="Central Seattle"/>
    <s v=""/>
    <s v="North Seattle"/>
    <s v=""/>
    <x v="0"/>
    <x v="0"/>
    <x v="0"/>
    <x v="1"/>
    <x v="0"/>
    <x v="0"/>
    <s v=""/>
    <s v="Metro 75 and Link Light Rail"/>
    <x v="0"/>
    <x v="0"/>
    <s v="More reliable 75 schedule, and better connection between the 75 and the UW Light Rail Station"/>
    <s v="Waiting for the 75 in the afternoon, around 5-6 PM, the waits are too long, the buses are often too crowded, and there aren't enough places to wait out of the rain."/>
    <s v="not at all"/>
    <s v="PayScale"/>
    <x v="0"/>
    <s v="Software Development Engineer"/>
    <s v="7-8"/>
    <s v="40"/>
    <x v="5"/>
    <s v="No"/>
    <s v=""/>
    <s v=""/>
    <x v="0"/>
    <s v=""/>
    <x v="0"/>
    <s v="Unlimited ORCA Pass"/>
    <s v="it's wonderful!"/>
    <x v="0"/>
    <s v="Day"/>
    <n v="5"/>
    <x v="1"/>
    <s v=""/>
    <s v="White"/>
    <s v=""/>
    <s v=""/>
  </r>
  <r>
    <x v="169"/>
    <s v="Central Seattle"/>
    <s v=""/>
    <s v="North Seattle"/>
    <s v=""/>
    <x v="0"/>
    <x v="0"/>
    <x v="1"/>
    <x v="1"/>
    <x v="0"/>
    <x v="0"/>
    <s v=""/>
    <s v="5, 28"/>
    <x v="0"/>
    <x v="0"/>
    <s v="More frequent buses; enforcement of bike lane misuse, ie delivery, Uber/Lyft blocking bike lane esp. Dexter"/>
    <s v="Biking through downtown, even on the 2nd Ave. bike lane"/>
    <s v="Hasn't changed"/>
    <s v="Self employed"/>
    <x v="1"/>
    <s v="Lawyer"/>
    <s v="9"/>
    <s v="50"/>
    <x v="5"/>
    <s v="No"/>
    <s v=""/>
    <s v=""/>
    <x v="0"/>
    <s v=""/>
    <x v="1"/>
    <s v=""/>
    <s v="N/A"/>
    <x v="0"/>
    <s v="Day"/>
    <n v="5"/>
    <x v="1"/>
    <s v=""/>
    <s v="White"/>
    <s v=""/>
    <s v=""/>
  </r>
  <r>
    <x v="170"/>
    <s v="Central Seattle"/>
    <s v=""/>
    <s v="West Seattle"/>
    <s v=""/>
    <x v="1"/>
    <x v="1"/>
    <x v="0"/>
    <x v="1"/>
    <x v="0"/>
    <x v="0"/>
    <s v=""/>
    <s v=""/>
    <x v="0"/>
    <x v="0"/>
    <s v="Safer routes for non-car commuters."/>
    <s v="Hills. Rain."/>
    <s v="The intersections underneath the viaduct are now less safe."/>
    <s v="Antioch University"/>
    <x v="0"/>
    <s v="Web Developer"/>
    <s v="8"/>
    <s v="40"/>
    <x v="6"/>
    <s v="No"/>
    <s v=""/>
    <s v=""/>
    <x v="0"/>
    <s v=""/>
    <x v="1"/>
    <s v=""/>
    <s v="Not much. Transit is so crowded, it’s unappealing."/>
    <x v="2"/>
    <s v="Day"/>
    <n v="3"/>
    <x v="1"/>
    <s v=""/>
    <s v="Asian"/>
    <s v=""/>
    <s v=""/>
  </r>
  <r>
    <x v="171"/>
    <s v="Central Seattle"/>
    <s v=""/>
    <s v="South Seattle"/>
    <s v=""/>
    <x v="0"/>
    <x v="0"/>
    <x v="0"/>
    <x v="1"/>
    <x v="0"/>
    <x v="0"/>
    <s v=""/>
    <s v="Light rail"/>
    <x v="0"/>
    <x v="1"/>
    <s v="Better designed light rail cars (more room for standing, strollers, bikes and wheelchairs)"/>
    <s v="Terrible transit etiquette (giant backpacks, obstructing doors, etc)"/>
    <s v="Not at all"/>
    <s v="City of Seattle"/>
    <x v="0"/>
    <s v="Legislative Analyst"/>
    <s v="9"/>
    <s v="40+"/>
    <x v="5"/>
    <s v="No"/>
    <s v=""/>
    <s v=""/>
    <x v="0"/>
    <s v=""/>
    <x v="0"/>
    <s v="Free ORCA pass"/>
    <s v="n/a"/>
    <x v="0"/>
    <s v="Day"/>
    <n v="5"/>
    <x v="0"/>
    <s v=""/>
    <s v="Asian"/>
    <s v=""/>
    <s v=""/>
  </r>
  <r>
    <x v="172"/>
    <s v="Central Seattle"/>
    <s v=""/>
    <s v="North Seattle"/>
    <s v=""/>
    <x v="1"/>
    <x v="1"/>
    <x v="0"/>
    <x v="1"/>
    <x v="0"/>
    <x v="0"/>
    <s v=""/>
    <s v=""/>
    <x v="0"/>
    <x v="1"/>
    <s v="actual protected bike lanes that cars can not park in or drop off passengers on 6th, on dexter). transit prioritization (lanes, signals, penalties for blocking box)"/>
    <s v="aggressive drivers who don't care for my safety or those around me"/>
    <s v="it was fine until the busses came out. we legit have too many cars on the road and need to reduce the amount of cars coming in to the city."/>
    <s v="patano studio"/>
    <x v="0"/>
    <s v="project manager"/>
    <s v="8"/>
    <s v="40"/>
    <x v="7"/>
    <s v="No"/>
    <s v=""/>
    <s v=""/>
    <x v="1"/>
    <s v="issues w/ commuting w/ 4 yo to the ID for daycare, and then back to central part of downtown - buses would routinely be too packed to pick us up in fremont."/>
    <x v="1"/>
    <s v=""/>
    <s v="savings"/>
    <x v="0"/>
    <s v="Day"/>
    <n v="5"/>
    <x v="1"/>
    <s v=""/>
    <s v="White"/>
    <s v=""/>
    <s v=""/>
  </r>
  <r>
    <x v="173"/>
    <s v="Central Seattle"/>
    <s v=""/>
    <s v="West Seattle"/>
    <s v=""/>
    <x v="0"/>
    <x v="0"/>
    <x v="0"/>
    <x v="1"/>
    <x v="0"/>
    <x v="0"/>
    <s v=""/>
    <s v="120 or 113"/>
    <x v="0"/>
    <x v="0"/>
    <s v="More buses during peak riding times - the 120 is ALWAYS packed or too full to pick people up even"/>
    <s v="See my answer to number 6"/>
    <s v="It takes longer, especially once downtown"/>
    <s v="King County"/>
    <x v="0"/>
    <s v="Business Finance Officer"/>
    <s v="8ish"/>
    <s v="40ish"/>
    <x v="1"/>
    <s v="Yes"/>
    <s v="PTE 17"/>
    <s v="Yes"/>
    <x v="0"/>
    <s v=""/>
    <x v="0"/>
    <s v="Orca pass"/>
    <s v="It means a lot, everyone should be able to ride transit for free"/>
    <x v="0"/>
    <s v="Day"/>
    <n v="5"/>
    <x v="0"/>
    <s v=""/>
    <s v="White"/>
    <s v=""/>
    <s v=""/>
  </r>
  <r>
    <x v="174"/>
    <s v="Central Seattle"/>
    <s v=""/>
    <s v="South Seattle"/>
    <s v=""/>
    <x v="0"/>
    <x v="1"/>
    <x v="0"/>
    <x v="1"/>
    <x v="0"/>
    <x v="0"/>
    <s v=""/>
    <s v="Light rail or 36"/>
    <x v="0"/>
    <x v="1"/>
    <s v="If I take transit, my commute is pretty great, but it's too pricey for me to do often. Mostly I ride my bike, which is cheaper and faster but feels pretty unsafe in some spots."/>
    <s v="Aggressive drivers"/>
    <s v="It hasn't changed."/>
    <s v=""/>
    <x v="0"/>
    <s v=""/>
    <s v="8-9"/>
    <s v="45"/>
    <x v="2"/>
    <s v="No"/>
    <s v=""/>
    <s v=""/>
    <x v="0"/>
    <s v=""/>
    <x v="1"/>
    <s v=""/>
    <s v="I might take the bus more."/>
    <x v="2"/>
    <s v="Flex"/>
    <n v="5"/>
    <x v="0"/>
    <s v=""/>
    <s v="Asian"/>
    <s v=""/>
    <s v="Racial questions should have the option to choose multiple races. This is Seattle, multiracial people are everywhere here. Get with 2019."/>
  </r>
  <r>
    <x v="175"/>
    <s v="Central Seattle"/>
    <s v=""/>
    <s v="North Seattle"/>
    <s v=""/>
    <x v="1"/>
    <x v="1"/>
    <x v="0"/>
    <x v="1"/>
    <x v="0"/>
    <x v="0"/>
    <s v=""/>
    <s v=""/>
    <x v="0"/>
    <x v="0"/>
    <s v="Better signal priority for bicycles. More protected or separated bike facilities. More enforcement against car drivers blocking intersections for transit."/>
    <s v="Biking up hills. Crowded buses when I take them. Delayed buses."/>
    <s v="It hasn't much. Except it's annoying that the tunnel now dumps tons of cars onto Dexter, which used to be nicer for biking."/>
    <s v="Architecture/engineering consultant"/>
    <x v="0"/>
    <s v="Landscape architect"/>
    <s v="9"/>
    <s v="45"/>
    <x v="1"/>
    <s v="No"/>
    <s v=""/>
    <s v=""/>
    <x v="0"/>
    <s v=""/>
    <x v="0"/>
    <s v="No parking, no transit. We can participate in a pre-tax spending account for those though. Or they will reimburse $20/mo for those primarily commuting by bike"/>
    <s v="I'd probably take transit a bit more often."/>
    <x v="0"/>
    <s v="Day"/>
    <n v="5"/>
    <x v="1"/>
    <s v=""/>
    <s v="White"/>
    <s v=""/>
    <s v="Seattle needs to keep working to make walking and biking safer, more efficient and more attractive options. Also keep improving transit service consistency. Walking and biking can work really well in combo with transit."/>
  </r>
  <r>
    <x v="176"/>
    <s v=""/>
    <s v="Queen anne"/>
    <s v=""/>
    <s v="Beacon hill"/>
    <x v="0"/>
    <x v="0"/>
    <x v="0"/>
    <x v="1"/>
    <x v="0"/>
    <x v="1"/>
    <s v=""/>
    <s v="36,60,2"/>
    <x v="0"/>
    <x v="0"/>
    <s v="The 36 and 60 being on time (neither are EVER on time)"/>
    <s v="Bus delays"/>
    <s v="I dont notice anything different"/>
    <s v="5 spot restaurant"/>
    <x v="0"/>
    <s v="Server"/>
    <s v="7"/>
    <s v="30"/>
    <x v="0"/>
    <s v="No"/>
    <s v=""/>
    <s v=""/>
    <x v="1"/>
    <s v="Making a connection downtown where both buses were late so now I'm waiting for the connecting bus much longer than normal.  My commute would be much longer if I accounted for that and it happens often.  I'm often told it's my fault regardless of bus lateness"/>
    <x v="1"/>
    <s v=""/>
    <s v="I'd save $100+ a month"/>
    <x v="0"/>
    <s v="Day"/>
    <n v="5"/>
    <x v="1"/>
    <s v=""/>
    <s v="Latinx"/>
    <s v=""/>
    <s v=""/>
  </r>
  <r>
    <x v="177"/>
    <s v="Central Seattle"/>
    <s v=""/>
    <s v="South Seattle"/>
    <s v=""/>
    <x v="0"/>
    <x v="0"/>
    <x v="0"/>
    <x v="1"/>
    <x v="0"/>
    <x v="0"/>
    <s v=""/>
    <s v="7 and Link"/>
    <x v="0"/>
    <x v="0"/>
    <s v="7 turns into rapid ride"/>
    <s v="Unpredictability of the 7"/>
    <s v="It’s the same"/>
    <s v="WRNS"/>
    <x v="0"/>
    <s v="Architect"/>
    <s v="10"/>
    <s v="50"/>
    <x v="1"/>
    <s v="No"/>
    <s v=""/>
    <s v=""/>
    <x v="0"/>
    <s v=""/>
    <x v="0"/>
    <s v="Tax free account"/>
    <s v="That would be great"/>
    <x v="0"/>
    <s v="Day"/>
    <n v="4"/>
    <x v="1"/>
    <s v=""/>
    <s v="Latinx"/>
    <s v=""/>
    <s v=""/>
  </r>
  <r>
    <x v="178"/>
    <s v="South Seattle"/>
    <s v=""/>
    <s v="North Seattle"/>
    <s v=""/>
    <x v="1"/>
    <x v="1"/>
    <x v="0"/>
    <x v="1"/>
    <x v="0"/>
    <x v="0"/>
    <s v=""/>
    <s v=""/>
    <x v="0"/>
    <x v="2"/>
    <s v="Stricter (very strict) enforcement of dangerous driving, specifically driving 3 feet away from bikes."/>
    <s v="cars passing me on my bike closer than 3 feet from me."/>
    <s v="It has not changed, except that sometimes I think that cars are becoming more aggressive and I am having more unnecessary close calls (almost being hit by a dangerous driver.)"/>
    <s v="Seattle King County Public Health"/>
    <x v="0"/>
    <s v="Dietitian"/>
    <s v="10"/>
    <s v="40"/>
    <x v="6"/>
    <s v="Yes"/>
    <s v="Local 17"/>
    <s v="Yes"/>
    <x v="0"/>
    <s v=""/>
    <x v="0"/>
    <s v="Bus and light rail pass."/>
    <s v="I have one and its great."/>
    <x v="0"/>
    <s v="Day"/>
    <n v="5"/>
    <x v="0"/>
    <s v=""/>
    <s v=""/>
    <s v=""/>
    <s v="I have been riding my bike in this city for 27 years, and during the past 5-10 years this city has began to feel more and more dangerous to ride in. Car drivers have become more aggressive. Cars are bigger and take up more space on the road. Agression and road rage directed at vulnerable users has increased and drivers who put others in danger face very few if any consequences."/>
  </r>
  <r>
    <x v="179"/>
    <s v="Central Seattle"/>
    <s v=""/>
    <s v="Central Seattle"/>
    <s v=""/>
    <x v="1"/>
    <x v="0"/>
    <x v="1"/>
    <x v="1"/>
    <x v="0"/>
    <x v="0"/>
    <s v=""/>
    <s v=""/>
    <x v="0"/>
    <x v="3"/>
    <s v="Red light cameras, leading pedestrian crossing intervals."/>
    <s v="People driving blocking crosswalks during walk phase."/>
    <s v="I haven’t noticed a difference."/>
    <s v="MCG Health"/>
    <x v="0"/>
    <s v="Senior Software Engineer"/>
    <s v="8"/>
    <s v="40"/>
    <x v="5"/>
    <s v="No"/>
    <s v=""/>
    <s v=""/>
    <x v="0"/>
    <s v=""/>
    <x v="0"/>
    <s v="Subsidized Orca card pass"/>
    <s v="This is close to what I have already"/>
    <x v="0"/>
    <s v="Day"/>
    <n v="4"/>
    <x v="0"/>
    <s v=""/>
    <s v="White"/>
    <s v=""/>
    <s v=""/>
  </r>
  <r>
    <x v="180"/>
    <s v="North Seattle"/>
    <s v=""/>
    <s v="North Seattle"/>
    <s v=""/>
    <x v="0"/>
    <x v="1"/>
    <x v="0"/>
    <x v="1"/>
    <x v="0"/>
    <x v="0"/>
    <s v=""/>
    <s v="372"/>
    <x v="0"/>
    <x v="1"/>
    <s v="More trails like the Burke Gilman"/>
    <s v="25th Ave traffic"/>
    <s v="No change"/>
    <s v="UW"/>
    <x v="0"/>
    <s v="Business Analyst"/>
    <s v="8"/>
    <s v="45"/>
    <x v="5"/>
    <s v="No"/>
    <s v=""/>
    <s v=""/>
    <x v="0"/>
    <s v=""/>
    <x v="0"/>
    <s v="Orca cards at discounted price."/>
    <s v="Happiness"/>
    <x v="0"/>
    <s v="Day"/>
    <n v="5"/>
    <x v="1"/>
    <s v=""/>
    <s v="Asian"/>
    <s v=""/>
    <s v="I wish we started working on the Light Rail system 20 years sooner."/>
  </r>
  <r>
    <x v="181"/>
    <s v="Central Seattle"/>
    <s v=""/>
    <s v="Central Seattle"/>
    <s v=""/>
    <x v="1"/>
    <x v="0"/>
    <x v="1"/>
    <x v="1"/>
    <x v="0"/>
    <x v="0"/>
    <s v=""/>
    <s v=""/>
    <x v="0"/>
    <x v="1"/>
    <s v="Safer protected bike lanes and walk signals that prioritize (or even acknowledge) that people cross or walk along Mercer."/>
    <s v="Inattentive drivers, FedEx trucks parked in the bike lane"/>
    <s v="It hasn't"/>
    <s v="Hines @ Facebook"/>
    <x v="0"/>
    <s v="Asst Program Manager"/>
    <s v="9"/>
    <s v="45"/>
    <x v="6"/>
    <s v="No"/>
    <s v=""/>
    <s v=""/>
    <x v="1"/>
    <s v="Prior job was put on formal notice after bus was late"/>
    <x v="1"/>
    <s v=""/>
    <s v="The world. I would be more likely to take the bus downtown to shop"/>
    <x v="0"/>
    <s v="Day"/>
    <n v="5"/>
    <x v="1"/>
    <s v=""/>
    <s v="White"/>
    <s v=""/>
    <s v=""/>
  </r>
  <r>
    <x v="182"/>
    <s v="Central Seattle"/>
    <s v=""/>
    <s v="West Seattle"/>
    <s v=""/>
    <x v="0"/>
    <x v="1"/>
    <x v="0"/>
    <x v="1"/>
    <x v="0"/>
    <x v="0"/>
    <s v=""/>
    <s v="C-Line, 21, 120"/>
    <x v="0"/>
    <x v="0"/>
    <s v="Bus lanes all the way thru downtown + more connected, protected bike lanes"/>
    <s v="Delays biking / busing thru the downtown Seattle core."/>
    <s v="Motivated me to bike more and drive / bus less b/c of traffic."/>
    <s v="Washington Recovery Alliance"/>
    <x v="0"/>
    <s v="Interim Managing Director"/>
    <s v="6"/>
    <s v="30"/>
    <x v="0"/>
    <s v="No"/>
    <s v=""/>
    <s v=""/>
    <x v="0"/>
    <s v=""/>
    <x v="1"/>
    <s v=""/>
    <s v="I'd use transit more often."/>
    <x v="0"/>
    <s v="Day"/>
    <n v="4"/>
    <x v="1"/>
    <s v=""/>
    <s v="White"/>
    <s v=""/>
    <s v=""/>
  </r>
  <r>
    <x v="183"/>
    <s v="Central Seattle"/>
    <s v=""/>
    <s v="West Seattle"/>
    <s v=""/>
    <x v="0"/>
    <x v="1"/>
    <x v="0"/>
    <x v="1"/>
    <x v="0"/>
    <x v="0"/>
    <s v=""/>
    <s v="56/57, sometimes C Line"/>
    <x v="0"/>
    <x v="0"/>
    <s v="Get the 56/57 and C Line (and all SR 99 routes) off of 1st Ave ASAP.  The Viadoom route, which used Bus Way, was much preferable.  As for cycling, Marginal Way is a very hazardous, very unpleasant road.  Needs to be rebuilt."/>
    <s v="Working from Dearborn exit up 1st Ave.  Marginal Way bike path."/>
    <s v="When 56/57 and C Line were routed along the WS Bridge to 4th Ave, then up Bus Way, the commute was great.  Since that changed to Dearborn/1st Ave, the commute has gotten 10-15 minutes worse and less predictable.  I would advocate moving those routes back to Bus Way."/>
    <s v="Stokes Lawrence."/>
    <x v="0"/>
    <s v="Attorney"/>
    <s v="8"/>
    <s v="40"/>
    <x v="5"/>
    <s v="No"/>
    <s v=""/>
    <s v=""/>
    <x v="0"/>
    <s v=""/>
    <x v="0"/>
    <s v="Pre-tax deduction for employee portion of ORCA."/>
    <s v="Employer already covers half the cost.  I have no strong desire for them to cover all of it."/>
    <x v="0"/>
    <s v="Day"/>
    <n v="5"/>
    <x v="1"/>
    <s v=""/>
    <s v="White"/>
    <s v=""/>
    <s v=""/>
  </r>
  <r>
    <x v="184"/>
    <s v="North Seattle"/>
    <s v=""/>
    <s v="North Seattle"/>
    <s v=""/>
    <x v="0"/>
    <x v="1"/>
    <x v="0"/>
    <x v="1"/>
    <x v="0"/>
    <x v="0"/>
    <s v=""/>
    <s v="40, D"/>
    <x v="0"/>
    <x v="0"/>
    <s v="more frequent service on routes that service high school students; diverters across greenways for when I bike"/>
    <s v="getting seats for my kids on crowded bus, crossing arterials with kids"/>
    <s v="it hasn't"/>
    <s v="Seattle Public Schools"/>
    <x v="0"/>
    <s v="Special Education Teacher"/>
    <s v="8"/>
    <s v="40"/>
    <x v="6"/>
    <s v="Yes"/>
    <s v="Seattle Education Association"/>
    <s v="Yes"/>
    <x v="0"/>
    <s v=""/>
    <x v="1"/>
    <s v=""/>
    <s v="I would bus more during the winter when the weather is bad"/>
    <x v="0"/>
    <s v="Day"/>
    <n v="5"/>
    <x v="0"/>
    <s v=""/>
    <s v="White"/>
    <s v=""/>
    <s v="We love bussing but it's impossible to get a youth orca card. It's not feasible to get my kids there and their borth certificates during working hours."/>
  </r>
  <r>
    <x v="185"/>
    <s v="North Seattle"/>
    <s v=""/>
    <s v="North Seattle"/>
    <s v=""/>
    <x v="1"/>
    <x v="1"/>
    <x v="0"/>
    <x v="1"/>
    <x v="0"/>
    <x v="0"/>
    <s v=""/>
    <s v=""/>
    <x v="0"/>
    <x v="1"/>
    <s v="More protected bike lanes."/>
    <s v="Traveling along Montlake Ave, which is an extremely busy heavy-car-traffic road (so I have to ride on the sidewalk)."/>
    <s v="I've noticed that I've been seeing more people biking, which is nice."/>
    <s v="UW"/>
    <x v="0"/>
    <s v="Research scientist"/>
    <s v="8"/>
    <s v="43"/>
    <x v="6"/>
    <s v="No"/>
    <s v=""/>
    <s v=""/>
    <x v="0"/>
    <s v=""/>
    <x v="0"/>
    <s v="There is parking available to pay for, and I think there is a slightly discounted ORCA pass available."/>
    <s v="I would get an ORCA pass and use it more often, although not necessarily for commuting (I prefer biking)."/>
    <x v="0"/>
    <s v="Flex"/>
    <n v="5"/>
    <x v="0"/>
    <s v=""/>
    <s v="White"/>
    <s v=""/>
    <s v="Pedestrian crossing lights should automatically change (no 'beg' button) and the crossing times should often be longer. Bike infrastructure should be improved. Public transit access should be improved (more frequent and reliable buses, expanded service). The lightrail is good but should be more flexible for strollers and bikes."/>
  </r>
  <r>
    <x v="186"/>
    <s v="South Seattle"/>
    <s v=""/>
    <s v="Central Seattle"/>
    <s v=""/>
    <x v="1"/>
    <x v="1"/>
    <x v="0"/>
    <x v="0"/>
    <x v="0"/>
    <x v="0"/>
    <s v=""/>
    <s v=""/>
    <x v="1"/>
    <x v="1"/>
    <s v=""/>
    <s v=""/>
    <s v=""/>
    <s v=""/>
    <x v="0"/>
    <s v=""/>
    <s v=""/>
    <s v=""/>
    <x v="6"/>
    <s v="No"/>
    <s v=""/>
    <s v=""/>
    <x v="0"/>
    <s v=""/>
    <x v="0"/>
    <s v="Parking"/>
    <s v=""/>
    <x v="0"/>
    <s v="Day"/>
    <n v="4"/>
    <x v="1"/>
    <s v=""/>
    <s v="White"/>
    <s v=""/>
    <s v=""/>
  </r>
  <r>
    <x v="187"/>
    <s v="Central Seattle"/>
    <s v=""/>
    <s v="Central Seattle"/>
    <s v=""/>
    <x v="1"/>
    <x v="0"/>
    <x v="0"/>
    <x v="1"/>
    <x v="1"/>
    <x v="0"/>
    <s v=""/>
    <s v=""/>
    <x v="3"/>
    <x v="3"/>
    <s v="Better bike lanes, fix the potholes and parallel cracks in the road. Biking on Boyer feels unsafe. Narrow, parked cars on both sides of the street, lots of car traffic."/>
    <s v="Impatient drivers."/>
    <s v="No"/>
    <s v="SOSPT"/>
    <x v="0"/>
    <s v="Physical Therapist"/>
    <s v="6 - 8"/>
    <s v="12"/>
    <x v="2"/>
    <s v="No"/>
    <s v=""/>
    <s v=""/>
    <x v="0"/>
    <s v=""/>
    <x v="1"/>
    <s v=""/>
    <s v="$$$."/>
    <x v="0"/>
    <s v="Day"/>
    <n v="4"/>
    <x v="0"/>
    <s v=""/>
    <s v="Asian"/>
    <s v=""/>
    <s v="No"/>
  </r>
  <r>
    <x v="188"/>
    <s v="Central Seattle"/>
    <s v=""/>
    <s v="Central Seattle"/>
    <s v=""/>
    <x v="1"/>
    <x v="0"/>
    <x v="1"/>
    <x v="1"/>
    <x v="0"/>
    <x v="0"/>
    <s v=""/>
    <s v=""/>
    <x v="0"/>
    <x v="1"/>
    <s v="more pedestrian paths without cars"/>
    <s v="interacting with cars"/>
    <s v="not"/>
    <s v="self employeed"/>
    <x v="1"/>
    <s v="Couples Counselor"/>
    <s v="6"/>
    <s v="30"/>
    <x v="0"/>
    <s v="No"/>
    <s v=""/>
    <s v=""/>
    <x v="0"/>
    <s v=""/>
    <x v="1"/>
    <s v=""/>
    <s v="so much"/>
    <x v="0"/>
    <s v="Day"/>
    <n v="5"/>
    <x v="0"/>
    <s v=""/>
    <s v="White"/>
    <s v=""/>
    <s v=""/>
  </r>
  <r>
    <x v="189"/>
    <s v="North Seattle"/>
    <s v=""/>
    <s v="Central Seattle"/>
    <s v=""/>
    <x v="0"/>
    <x v="1"/>
    <x v="0"/>
    <x v="0"/>
    <x v="0"/>
    <x v="0"/>
    <s v=""/>
    <s v="Link Light Rail"/>
    <x v="0"/>
    <x v="0"/>
    <s v="Better bike connections between north Capitol Hill and the U District/Husky Stadium."/>
    <s v="The lack of bike infrastructure on and around 23rd avenue across the Montlake Bridge"/>
    <s v="none"/>
    <s v="Non-profit"/>
    <x v="0"/>
    <s v="Policy"/>
    <s v="8-9"/>
    <s v="40-50"/>
    <x v="6"/>
    <s v="No"/>
    <s v=""/>
    <s v=""/>
    <x v="0"/>
    <s v=""/>
    <x v="0"/>
    <s v="Free Parking, bike facilities, financial incentive for biking"/>
    <s v="Save money"/>
    <x v="0"/>
    <s v="Day"/>
    <n v="5"/>
    <x v="1"/>
    <s v=""/>
    <s v="White"/>
    <s v=""/>
    <s v="you have my info already"/>
  </r>
  <r>
    <x v="190"/>
    <s v="Central Seattle"/>
    <s v=""/>
    <s v="South Seattle"/>
    <s v=""/>
    <x v="0"/>
    <x v="0"/>
    <x v="0"/>
    <x v="1"/>
    <x v="0"/>
    <x v="0"/>
    <s v=""/>
    <s v="106 (if it's pulling up as I walk by the station; I never wait). Light rail. Then pick up 590/592/595 til the end of the line."/>
    <x v="0"/>
    <x v="0"/>
    <s v="Timelier buses. 106 does whatever it wants. 590/592/595 frequently come in a mass rush of bumper buses and then nothing for 15 minutes"/>
    <s v="I work in a dead zone of Transit near REI downtown. So, buses are a struggle"/>
    <s v="Hasn't changed."/>
    <s v="Amazon"/>
    <x v="0"/>
    <s v="Risk training manager"/>
    <s v="8"/>
    <s v="40"/>
    <x v="6"/>
    <s v="No"/>
    <s v=""/>
    <s v=""/>
    <x v="0"/>
    <s v=""/>
    <x v="0"/>
    <s v="Orca card. Parking benefits, but I don't have a car and that doesnt help me."/>
    <s v="They do. It's great."/>
    <x v="0"/>
    <s v="Day"/>
    <n v="5"/>
    <x v="0"/>
    <s v=""/>
    <s v="White"/>
    <s v=""/>
    <s v=""/>
  </r>
  <r>
    <x v="191"/>
    <s v="Central Seattle"/>
    <s v=""/>
    <s v="South King County"/>
    <s v=""/>
    <x v="0"/>
    <x v="0"/>
    <x v="0"/>
    <x v="1"/>
    <x v="0"/>
    <x v="0"/>
    <s v="Telework"/>
    <s v="190 bus or Link light rail"/>
    <x v="0"/>
    <x v="2"/>
    <s v="More parking at transit stations"/>
    <s v="Having to get up early so I can get parking"/>
    <s v="It hasn't"/>
    <s v="Weyerhaeuser"/>
    <x v="0"/>
    <s v="IT Dev/Analyst"/>
    <s v="8"/>
    <s v="40"/>
    <x v="5"/>
    <s v="No"/>
    <s v=""/>
    <s v=""/>
    <x v="0"/>
    <s v=""/>
    <x v="0"/>
    <s v="Orca card"/>
    <s v="Already does"/>
    <x v="0"/>
    <s v="Day"/>
    <n v="5"/>
    <x v="0"/>
    <s v=""/>
    <s v="White"/>
    <s v=""/>
    <s v=""/>
  </r>
  <r>
    <x v="192"/>
    <s v="Central Seattle"/>
    <s v=""/>
    <s v="North Seattle"/>
    <s v=""/>
    <x v="0"/>
    <x v="1"/>
    <x v="0"/>
    <x v="1"/>
    <x v="0"/>
    <x v="0"/>
    <s v=""/>
    <s v="Metro routes 372 or 65 and Light rail"/>
    <x v="0"/>
    <x v="0"/>
    <s v="1. use articulated busses during peak UW hours (372). 2. remove all parking from 55th St to 57th St, its too narrow for busses and cars if there are cars parked."/>
    <s v="Busses getting delayed because of ignorant drivers (drivers parking in front of bus stops, drivers not giving way to busses...)"/>
    <s v="Light rail has gotten busier."/>
    <s v="Seattle Central College"/>
    <x v="0"/>
    <s v="Faculty"/>
    <s v="20 hours"/>
    <s v=""/>
    <x v="7"/>
    <s v="Yes"/>
    <s v="AFT Seattle Colleges"/>
    <s v="Yes"/>
    <x v="0"/>
    <s v=""/>
    <x v="0"/>
    <s v="Subsidized Orca pass"/>
    <s v=""/>
    <x v="0"/>
    <s v="Day"/>
    <n v="5"/>
    <x v="0"/>
    <s v=""/>
    <s v=""/>
    <s v=""/>
    <s v=""/>
  </r>
  <r>
    <x v="193"/>
    <s v="Central Seattle"/>
    <s v=""/>
    <s v="Central Seattle"/>
    <s v=""/>
    <x v="0"/>
    <x v="1"/>
    <x v="0"/>
    <x v="1"/>
    <x v="0"/>
    <x v="0"/>
    <s v=""/>
    <s v="24 33"/>
    <x v="0"/>
    <x v="0"/>
    <s v="Bus only lanes all day on 15th /Elliott ave. Would restrict on-street parking."/>
    <s v="Deciding between bus or bike"/>
    <s v="Has not. During the viadoom my bus commute was faster than normal - important for people to adjust their work schedule/commute"/>
    <s v="City of Seattle"/>
    <x v="0"/>
    <s v="Planner"/>
    <s v="10+"/>
    <s v="Over 50"/>
    <x v="5"/>
    <s v="No"/>
    <s v=""/>
    <s v=""/>
    <x v="0"/>
    <s v=""/>
    <x v="0"/>
    <s v="Free orca passes"/>
    <s v="Already goes - take the bus for “free”"/>
    <x v="0"/>
    <s v="Day"/>
    <n v="5"/>
    <x v="0"/>
    <s v=""/>
    <s v="White"/>
    <s v=""/>
    <s v="No"/>
  </r>
  <r>
    <x v="194"/>
    <s v="Central Seattle"/>
    <s v=""/>
    <s v="North Seattle"/>
    <s v=""/>
    <x v="1"/>
    <x v="1"/>
    <x v="0"/>
    <x v="1"/>
    <x v="0"/>
    <x v="0"/>
    <s v=""/>
    <s v=""/>
    <x v="0"/>
    <x v="0"/>
    <s v="Separated bike lanes. Completely isolated bike paths."/>
    <s v="Waiting for red lights when there are no cars."/>
    <s v="No change."/>
    <s v="Amazon"/>
    <x v="0"/>
    <s v="Systems Development Engineer"/>
    <s v="9"/>
    <s v="45"/>
    <x v="5"/>
    <s v="No"/>
    <s v=""/>
    <s v=""/>
    <x v="0"/>
    <s v=""/>
    <x v="0"/>
    <s v="ORCA pass."/>
    <s v="Bike is more convenient than bus. Bus often late, or confusing schedule."/>
    <x v="0"/>
    <s v="Flex"/>
    <n v="5"/>
    <x v="1"/>
    <s v=""/>
    <s v="White"/>
    <s v=""/>
    <s v=""/>
  </r>
  <r>
    <x v="195"/>
    <s v="East King County"/>
    <s v=""/>
    <s v=""/>
    <s v="Mill creek"/>
    <x v="1"/>
    <x v="0"/>
    <x v="0"/>
    <x v="1"/>
    <x v="1"/>
    <x v="0"/>
    <s v=""/>
    <s v=""/>
    <x v="1"/>
    <x v="2"/>
    <s v="Rapid public transit"/>
    <s v="Long hours of drive in car pool"/>
    <s v="Na"/>
    <s v="Microsoft"/>
    <x v="0"/>
    <s v="PM"/>
    <s v="11"/>
    <s v="50"/>
    <x v="5"/>
    <s v="No"/>
    <s v=""/>
    <s v=""/>
    <x v="0"/>
    <s v=""/>
    <x v="0"/>
    <s v="Vanpool"/>
    <s v="Yes"/>
    <x v="1"/>
    <s v="Flex"/>
    <n v="5"/>
    <x v="1"/>
    <s v=""/>
    <s v="Asian"/>
    <s v=""/>
    <s v=""/>
  </r>
  <r>
    <x v="196"/>
    <s v="East King County"/>
    <s v=""/>
    <s v="Central Seattle"/>
    <s v=""/>
    <x v="0"/>
    <x v="0"/>
    <x v="0"/>
    <x v="1"/>
    <x v="0"/>
    <x v="0"/>
    <s v=""/>
    <s v="255, 540, Link"/>
    <x v="0"/>
    <x v="0"/>
    <s v="More dedicated bus lanes, greater route frequency"/>
    <s v="Traffic"/>
    <s v="It hasn't"/>
    <s v="Google"/>
    <x v="0"/>
    <s v="Software engineer"/>
    <s v="8"/>
    <s v="40"/>
    <x v="5"/>
    <s v="No"/>
    <s v=""/>
    <s v=""/>
    <x v="0"/>
    <s v=""/>
    <x v="0"/>
    <s v="free ORCA card, onsite parking"/>
    <s v="They do, and I use it for my primary transportation, work and personal"/>
    <x v="0"/>
    <s v="Day"/>
    <n v="5"/>
    <x v="1"/>
    <s v=""/>
    <s v="White"/>
    <s v=""/>
    <s v=""/>
  </r>
  <r>
    <x v="197"/>
    <s v=""/>
    <s v="Eastlake Seattle"/>
    <s v="West Seattle"/>
    <s v=""/>
    <x v="1"/>
    <x v="0"/>
    <x v="0"/>
    <x v="1"/>
    <x v="0"/>
    <x v="0"/>
    <s v="onewheel"/>
    <s v=""/>
    <x v="0"/>
    <x v="0"/>
    <s v="no more homeless living on the bike paths and sidewalks"/>
    <s v="rain and having enough battery changer to make the intire distance home."/>
    <s v="if i take the C line travel time has increased by 30 min"/>
    <s v="Bush, Roed and Hitchings"/>
    <x v="0"/>
    <s v="Senior Associate, Licensed Surveyor"/>
    <s v="8"/>
    <s v="40"/>
    <x v="5"/>
    <s v="No"/>
    <s v=""/>
    <s v=""/>
    <x v="0"/>
    <s v=""/>
    <x v="1"/>
    <s v=""/>
    <s v="it would be great.  I would save me roughly $50 a month"/>
    <x v="0"/>
    <s v="Day"/>
    <n v="5"/>
    <x v="1"/>
    <s v=""/>
    <s v="White"/>
    <s v=""/>
    <s v=""/>
  </r>
  <r>
    <x v="198"/>
    <s v="North Seattle"/>
    <s v=""/>
    <s v="North Seattle"/>
    <s v=""/>
    <x v="1"/>
    <x v="1"/>
    <x v="0"/>
    <x v="1"/>
    <x v="0"/>
    <x v="0"/>
    <s v=""/>
    <s v=""/>
    <x v="0"/>
    <x v="3"/>
    <s v="Bike lanes on 35th Ave ne"/>
    <s v="Cars driving dangerously"/>
    <s v="Not at all"/>
    <s v="School"/>
    <x v="0"/>
    <s v="Assistant"/>
    <s v="2"/>
    <s v="10"/>
    <x v="4"/>
    <s v="No"/>
    <s v=""/>
    <s v=""/>
    <x v="0"/>
    <s v=""/>
    <x v="1"/>
    <s v=""/>
    <s v="It would be handy"/>
    <x v="0"/>
    <s v="Day"/>
    <n v="5"/>
    <x v="0"/>
    <s v=""/>
    <s v="White"/>
    <s v=""/>
    <s v=""/>
  </r>
  <r>
    <x v="199"/>
    <s v="Central Seattle"/>
    <s v=""/>
    <s v="North Seattle"/>
    <s v=""/>
    <x v="1"/>
    <x v="1"/>
    <x v="0"/>
    <x v="1"/>
    <x v="0"/>
    <x v="0"/>
    <s v=""/>
    <s v=""/>
    <x v="0"/>
    <x v="0"/>
    <s v="Safer bike lanes in SLU, no cars blocking the intersection at 9th and Mercer"/>
    <s v="Drivers not seeing bikes"/>
    <s v="Unchanged"/>
    <s v="Prefer not to say"/>
    <x v="0"/>
    <s v="Prefer not to say"/>
    <s v="8"/>
    <s v="40"/>
    <x v="5"/>
    <s v="No"/>
    <s v=""/>
    <s v=""/>
    <x v="0"/>
    <s v=""/>
    <x v="1"/>
    <s v=""/>
    <s v="I would take the bus more often"/>
    <x v="0"/>
    <s v="Day"/>
    <n v="4"/>
    <x v="0"/>
    <s v=""/>
    <s v="White"/>
    <s v=""/>
    <s v=""/>
  </r>
  <r>
    <x v="200"/>
    <s v="Central Seattle"/>
    <s v=""/>
    <s v="Central Seattle"/>
    <s v=""/>
    <x v="0"/>
    <x v="1"/>
    <x v="1"/>
    <x v="1"/>
    <x v="0"/>
    <x v="0"/>
    <s v=""/>
    <s v="7"/>
    <x v="0"/>
    <x v="1"/>
    <s v="Connected protected bike lanes and bus lanes"/>
    <s v="People in cars trying to kill me"/>
    <s v="Not at all"/>
    <s v="Federal government"/>
    <x v="0"/>
    <s v="Engineer"/>
    <s v="8"/>
    <s v="40"/>
    <x v="1"/>
    <s v="Yes"/>
    <s v="AFGE"/>
    <s v="Yes"/>
    <x v="0"/>
    <s v=""/>
    <x v="0"/>
    <s v="ORCA card"/>
    <s v="Heaven"/>
    <x v="2"/>
    <s v="Day"/>
    <n v="5"/>
    <x v="0"/>
    <s v=""/>
    <s v="White"/>
    <s v=""/>
    <s v="No"/>
  </r>
  <r>
    <x v="201"/>
    <s v="Central Seattle"/>
    <s v=""/>
    <s v="South Seattle"/>
    <s v=""/>
    <x v="0"/>
    <x v="1"/>
    <x v="0"/>
    <x v="1"/>
    <x v="0"/>
    <x v="0"/>
    <s v=""/>
    <s v="Link"/>
    <x v="0"/>
    <x v="0"/>
    <s v="More train cars on the link (maybe 4?). The train is very crowded."/>
    <s v="A lot of people on the train when I take it. It's not that bad though."/>
    <s v="Not at all."/>
    <s v="Landscape architecture"/>
    <x v="0"/>
    <s v="Landscape Architect"/>
    <s v="8"/>
    <s v="40"/>
    <x v="6"/>
    <s v="No"/>
    <s v=""/>
    <s v=""/>
    <x v="0"/>
    <s v=""/>
    <x v="0"/>
    <s v="$75 every other week"/>
    <s v="It would be great."/>
    <x v="0"/>
    <s v="Day"/>
    <n v="5"/>
    <x v="0"/>
    <s v=""/>
    <s v="White"/>
    <s v=""/>
    <s v="No thank you"/>
  </r>
  <r>
    <x v="202"/>
    <s v="North Seattle"/>
    <s v=""/>
    <s v=""/>
    <s v="Bothell"/>
    <x v="1"/>
    <x v="1"/>
    <x v="0"/>
    <x v="1"/>
    <x v="0"/>
    <x v="0"/>
    <s v=""/>
    <s v=""/>
    <x v="0"/>
    <x v="2"/>
    <s v="Safe bike lanes"/>
    <s v="Not having safe bike lanes"/>
    <s v="Not at all"/>
    <s v="Seattle Public Schools"/>
    <x v="0"/>
    <s v="Special Ed Teacher"/>
    <s v="8"/>
    <s v="40"/>
    <x v="0"/>
    <s v="Yes"/>
    <s v="Seattle Education Association"/>
    <s v="Yes"/>
    <x v="0"/>
    <s v=""/>
    <x v="1"/>
    <s v=""/>
    <s v="Nothing. I no longer bus &amp; bike to commute."/>
    <x v="0"/>
    <s v="Day"/>
    <n v="5"/>
    <x v="0"/>
    <s v=""/>
    <s v="White"/>
    <s v=""/>
    <s v="It is unconscionable that SDOT canceled the planned since 2014 protected bike lanes on 35th Ave NE. Mayor Jenny is an embarrassment."/>
  </r>
  <r>
    <x v="203"/>
    <s v="East King County"/>
    <s v=""/>
    <s v="Central Seattle"/>
    <s v=""/>
    <x v="0"/>
    <x v="1"/>
    <x v="0"/>
    <x v="0"/>
    <x v="0"/>
    <x v="0"/>
    <s v=""/>
    <s v="48 541 542 545"/>
    <x v="0"/>
    <x v="0"/>
    <s v="Transit lanes for bus 520 offramps"/>
    <s v="The unpleasant wait for a bus at Montlake"/>
    <s v="Commuting to Eastside, no me importa"/>
    <s v="Microsoft"/>
    <x v="0"/>
    <s v="Software engineer"/>
    <s v="8"/>
    <s v="40"/>
    <x v="5"/>
    <s v="No"/>
    <s v=""/>
    <s v=""/>
    <x v="0"/>
    <s v=""/>
    <x v="0"/>
    <s v="ORCA card"/>
    <s v="Microsoft does"/>
    <x v="0"/>
    <s v="Day"/>
    <n v="3"/>
    <x v="1"/>
    <s v=""/>
    <s v="White"/>
    <s v=""/>
    <s v=""/>
  </r>
  <r>
    <x v="204"/>
    <s v="Central Seattle"/>
    <s v=""/>
    <s v="North Seattle"/>
    <s v=""/>
    <x v="0"/>
    <x v="1"/>
    <x v="0"/>
    <x v="1"/>
    <x v="0"/>
    <x v="0"/>
    <s v=""/>
    <s v="Route 40"/>
    <x v="0"/>
    <x v="1"/>
    <s v="More protected bike lanes. And then even more protect bike lanes."/>
    <s v="Biking in areas that do not feel safe, Connector buses and other large vehicles in the bike lane, forcing me (and my kids on my cargo bike) into traffic."/>
    <s v="Not at all."/>
    <s v="Strategies 360"/>
    <x v="0"/>
    <s v="SVP"/>
    <s v="8"/>
    <s v="40"/>
    <x v="5"/>
    <s v="No"/>
    <s v=""/>
    <s v=""/>
    <x v="0"/>
    <s v=""/>
    <x v="0"/>
    <s v="Orca card if you don’t use a parking space. It’s a great incentive."/>
    <s v="I have one and love it, great for backup when I don’t bike."/>
    <x v="3"/>
    <s v="Day"/>
    <n v="4"/>
    <x v="0"/>
    <s v=""/>
    <s v="White"/>
    <s v=""/>
    <s v="I love the 2nd ave protected bike lane and would love to see more lanes like that throughout the city. I hate that going south on 2nd it dumps you off on Yessler and there is no safe way to go south except on sidewalks around the stadium. Families DO bike commute here as more would if it was safer."/>
  </r>
  <r>
    <x v="205"/>
    <s v="North Seattle"/>
    <s v=""/>
    <s v="North Seattle"/>
    <s v=""/>
    <x v="1"/>
    <x v="1"/>
    <x v="0"/>
    <x v="1"/>
    <x v="0"/>
    <x v="0"/>
    <s v="Motorcycle"/>
    <s v=""/>
    <x v="0"/>
    <x v="1"/>
    <s v="A bike lane on 35th NE"/>
    <s v="Hills when via bike, the exchange over I5 between N 85th and N 80th when via motorcycle."/>
    <s v="Hasn’t been affected"/>
    <s v="OneLife Community Church"/>
    <x v="0"/>
    <s v="Director of Worship and Arts"/>
    <s v="5"/>
    <s v="25-30"/>
    <x v="4"/>
    <s v="No"/>
    <s v=""/>
    <s v=""/>
    <x v="0"/>
    <s v=""/>
    <x v="1"/>
    <s v=""/>
    <s v="It would be great but the busses from my house to my job take so long with multiple changes that it’s not worth it"/>
    <x v="0"/>
    <s v="Day"/>
    <n v="5"/>
    <x v="1"/>
    <s v=""/>
    <s v="White"/>
    <s v=""/>
    <s v=""/>
  </r>
  <r>
    <x v="206"/>
    <s v="Central Seattle"/>
    <s v=""/>
    <s v="North Seattle"/>
    <s v=""/>
    <x v="0"/>
    <x v="0"/>
    <x v="0"/>
    <x v="0"/>
    <x v="0"/>
    <x v="0"/>
    <s v=""/>
    <s v="E"/>
    <x v="0"/>
    <x v="1"/>
    <s v="Higher frequency"/>
    <s v="Packed busses"/>
    <s v="Same"/>
    <s v="Amazon"/>
    <x v="0"/>
    <s v="Sr Manager"/>
    <s v="10"/>
    <s v="50"/>
    <x v="5"/>
    <s v="No"/>
    <s v=""/>
    <s v=""/>
    <x v="0"/>
    <s v=""/>
    <x v="0"/>
    <s v="Orca Cards and parking subsidy"/>
    <s v="No change"/>
    <x v="0"/>
    <s v="Day"/>
    <n v="5"/>
    <x v="1"/>
    <s v=""/>
    <s v="White"/>
    <s v=""/>
    <s v=""/>
  </r>
  <r>
    <x v="207"/>
    <s v="Central Seattle"/>
    <s v=""/>
    <s v="North Seattle"/>
    <s v=""/>
    <x v="0"/>
    <x v="1"/>
    <x v="0"/>
    <x v="1"/>
    <x v="0"/>
    <x v="0"/>
    <s v=""/>
    <s v="E-Line"/>
    <x v="0"/>
    <x v="0"/>
    <s v="More/safer bike lanes, More/more frequent buses"/>
    <s v="Safety"/>
    <s v=""/>
    <s v="Washington Nonprofits"/>
    <x v="0"/>
    <s v=""/>
    <s v="9"/>
    <s v="40"/>
    <x v="0"/>
    <s v="No"/>
    <s v=""/>
    <s v=""/>
    <x v="0"/>
    <s v=""/>
    <x v="1"/>
    <s v=""/>
    <s v="Less worry and more frequent use of public transportation"/>
    <x v="0"/>
    <s v="Day"/>
    <n v="5"/>
    <x v="1"/>
    <s v=""/>
    <s v="White"/>
    <s v=""/>
    <s v=""/>
  </r>
  <r>
    <x v="208"/>
    <s v="North Seattle"/>
    <s v=""/>
    <s v="Central Seattle"/>
    <s v=""/>
    <x v="0"/>
    <x v="1"/>
    <x v="0"/>
    <x v="1"/>
    <x v="0"/>
    <x v="0"/>
    <s v=""/>
    <s v="Link light rail, 49"/>
    <x v="0"/>
    <x v="1"/>
    <s v="Slower cars and less of them"/>
    <s v="When walking to Link: cars at intersections; when biking: cars at intersections."/>
    <s v="None"/>
    <s v="University of Washington"/>
    <x v="0"/>
    <s v="HR manager"/>
    <s v="8"/>
    <s v="45"/>
    <x v="0"/>
    <s v="No"/>
    <s v=""/>
    <s v=""/>
    <x v="0"/>
    <s v=""/>
    <x v="0"/>
    <s v="Subsidized orca"/>
    <s v="Maybe less cars in the streets nearby? That would be nice, if a bit much to hope for."/>
    <x v="0"/>
    <s v="Day"/>
    <n v="5"/>
    <x v="2"/>
    <s v=""/>
    <s v="White"/>
    <s v=""/>
    <s v=""/>
  </r>
  <r>
    <x v="209"/>
    <s v="North Seattle"/>
    <s v=""/>
    <s v="North Seattle"/>
    <s v=""/>
    <x v="0"/>
    <x v="1"/>
    <x v="0"/>
    <x v="1"/>
    <x v="0"/>
    <x v="0"/>
    <s v=""/>
    <s v="372 + 67/75/78"/>
    <x v="0"/>
    <x v="0"/>
    <s v="UW transfers Coordinated in a single location. Improvements to pedestrian experience at 25th &amp; sand point way (I walk a few block to transfer here, bc the UW setup spreads my to-routes so far apart that it's useless)"/>
    <s v="Crossing Lake City Way at 90th with no crosswalk. Maybe that should've gone in the last question."/>
    <s v="Not at all"/>
    <s v="Childrens hospital"/>
    <x v="0"/>
    <s v="Data scientist"/>
    <s v="9"/>
    <s v="40"/>
    <x v="5"/>
    <s v="No"/>
    <s v=""/>
    <s v=""/>
    <x v="0"/>
    <s v=""/>
    <x v="0"/>
    <s v="Subsidized orca, $4.50 daily bonus for not driving alone"/>
    <s v="An extra $10/mo., nbd"/>
    <x v="0"/>
    <s v="Day"/>
    <n v="5"/>
    <x v="0"/>
    <s v=""/>
    <s v="White"/>
    <s v=""/>
    <s v=""/>
  </r>
  <r>
    <x v="210"/>
    <s v="Central Seattle"/>
    <s v=""/>
    <s v=""/>
    <s v=""/>
    <x v="0"/>
    <x v="1"/>
    <x v="0"/>
    <x v="1"/>
    <x v="0"/>
    <x v="0"/>
    <s v=""/>
    <s v="Sounder train, 590, link"/>
    <x v="0"/>
    <x v="2"/>
    <s v="Express routes on 590 that make limited stops in busway, more frequent link service in the tunnel"/>
    <s v="Crowded standing room only commutes"/>
    <s v="Started biking earlier than usually so I don’t have to wait for crowded trains in the tunnel"/>
    <s v="Ecotope inc"/>
    <x v="0"/>
    <s v="Technical analyst"/>
    <s v="8"/>
    <s v="40"/>
    <x v="6"/>
    <s v="No"/>
    <s v=""/>
    <s v=""/>
    <x v="0"/>
    <s v=""/>
    <x v="0"/>
    <s v="Orca pass, compensation for biking to work, Lyft for business trips, reimbursement for parking when I must drive for work required site visits"/>
    <s v="I have this and it is awesome, I use transit multiple times a week to run errands at lunch on top of commuting on transit unless there is no alternative"/>
    <x v="2"/>
    <s v="Day"/>
    <n v="5"/>
    <x v="0"/>
    <s v=""/>
    <s v="White"/>
    <s v=""/>
    <s v=""/>
  </r>
  <r>
    <x v="211"/>
    <s v="Central Seattle"/>
    <s v=""/>
    <s v="West Seattle"/>
    <s v=""/>
    <x v="0"/>
    <x v="0"/>
    <x v="0"/>
    <x v="0"/>
    <x v="0"/>
    <x v="0"/>
    <s v=""/>
    <s v="21"/>
    <x v="0"/>
    <x v="0"/>
    <s v="Dedicated bus lanes, light rail"/>
    <s v="Delays"/>
    <s v="No change"/>
    <s v=""/>
    <x v="0"/>
    <s v=""/>
    <s v="8"/>
    <s v="40"/>
    <x v="5"/>
    <s v="No"/>
    <s v=""/>
    <s v=""/>
    <x v="0"/>
    <s v=""/>
    <x v="1"/>
    <s v=""/>
    <s v="It would be amazing"/>
    <x v="0"/>
    <s v="Day"/>
    <n v="4"/>
    <x v="1"/>
    <s v=""/>
    <s v="White"/>
    <s v=""/>
    <s v="Efforts to prevent and deter box-blocking would improve traffic flow and therefore transit reliability. Also, light rail has proven VERY effective, let’s continue to expand it in some of the harder to reach areas of Seattle / West Seattle."/>
  </r>
  <r>
    <x v="212"/>
    <s v="Central Seattle"/>
    <s v=""/>
    <s v="North Seattle"/>
    <s v=""/>
    <x v="0"/>
    <x v="0"/>
    <x v="0"/>
    <x v="1"/>
    <x v="0"/>
    <x v="0"/>
    <s v=""/>
    <s v="44, D"/>
    <x v="0"/>
    <x v="0"/>
    <s v="A bus route that connects upper Fremont to lower Fremont."/>
    <s v="The 44 is frequently late."/>
    <s v="Before the tunnel opened, increased ridership, but that seems to have gone back to near pre closure levels"/>
    <s v="small company in Uptown neighborhood"/>
    <x v="0"/>
    <s v="Product manager"/>
    <s v="9"/>
    <s v="45"/>
    <x v="0"/>
    <s v="No"/>
    <s v=""/>
    <s v=""/>
    <x v="1"/>
    <s v="In the past, owners were sticklers for getting to work on time. &quot;Check the traffic, get an earlier bus.&quot; I don't hear it anymore though I'm frequently late"/>
    <x v="1"/>
    <s v=""/>
    <s v="It's not a hardship to pay my fare, but obviously i'd rather save that money for other things"/>
    <x v="0"/>
    <s v="Day"/>
    <n v="5"/>
    <x v="0"/>
    <s v=""/>
    <s v="White"/>
    <s v=""/>
    <s v=""/>
  </r>
  <r>
    <x v="213"/>
    <s v="North Seattle"/>
    <s v=""/>
    <s v="North Seattle"/>
    <s v=""/>
    <x v="1"/>
    <x v="1"/>
    <x v="0"/>
    <x v="1"/>
    <x v="0"/>
    <x v="0"/>
    <s v=""/>
    <s v=""/>
    <x v="0"/>
    <x v="1"/>
    <s v="More protected bike lanes"/>
    <s v="Confusing intersections around green lake"/>
    <s v="No"/>
    <s v="G&amp;O family cyclery"/>
    <x v="0"/>
    <s v="Events and sponsorship manager"/>
    <s v="8"/>
    <s v="16"/>
    <x v="4"/>
    <s v="No"/>
    <s v=""/>
    <s v=""/>
    <x v="0"/>
    <s v=""/>
    <x v="1"/>
    <s v=""/>
    <s v="I could take the bus when I don’t feel well"/>
    <x v="0"/>
    <s v="Day"/>
    <n v="5"/>
    <x v="0"/>
    <s v=""/>
    <s v="White"/>
    <s v=""/>
    <s v=""/>
  </r>
  <r>
    <x v="214"/>
    <s v="Central Seattle"/>
    <s v=""/>
    <s v="North Seattle"/>
    <s v=""/>
    <x v="0"/>
    <x v="0"/>
    <x v="0"/>
    <x v="1"/>
    <x v="0"/>
    <x v="0"/>
    <s v=""/>
    <s v="5, 355"/>
    <x v="0"/>
    <x v="0"/>
    <s v="More busses and car free spaces downtown"/>
    <s v="Crowding on 3rd ave"/>
    <s v="It hasn’t"/>
    <s v="Leisure Care"/>
    <x v="0"/>
    <s v="Business Systems Analyst"/>
    <s v="9"/>
    <s v="45"/>
    <x v="0"/>
    <s v="No"/>
    <s v=""/>
    <s v=""/>
    <x v="0"/>
    <s v=""/>
    <x v="0"/>
    <s v="Partial bus pass subsidy"/>
    <s v="It would be a great resource, especially for my coworkers who live farther away from downtown and make less money"/>
    <x v="0"/>
    <s v="Day"/>
    <n v="5"/>
    <x v="0"/>
    <s v=""/>
    <s v="White"/>
    <s v=""/>
    <s v=""/>
  </r>
  <r>
    <x v="215"/>
    <s v="Central Seattle"/>
    <s v=""/>
    <s v="North Seattle"/>
    <s v=""/>
    <x v="0"/>
    <x v="1"/>
    <x v="0"/>
    <x v="1"/>
    <x v="0"/>
    <x v="0"/>
    <s v=""/>
    <s v="76, 75, link"/>
    <x v="0"/>
    <x v="0"/>
    <s v="People not blocking the box downtown!"/>
    <s v="Slow on the way home"/>
    <s v="Not much"/>
    <s v="A small startup"/>
    <x v="0"/>
    <s v="Software engineer"/>
    <s v="8"/>
    <s v="40"/>
    <x v="6"/>
    <s v="No"/>
    <s v=""/>
    <s v=""/>
    <x v="0"/>
    <s v=""/>
    <x v="0"/>
    <s v="Orca card"/>
    <s v="Great!"/>
    <x v="2"/>
    <s v="Day"/>
    <n v="5"/>
    <x v="1"/>
    <s v=""/>
    <s v="White"/>
    <s v=""/>
    <s v=""/>
  </r>
  <r>
    <x v="216"/>
    <s v="Central Seattle"/>
    <s v=""/>
    <s v="Central Seattle"/>
    <s v=""/>
    <x v="0"/>
    <x v="1"/>
    <x v="0"/>
    <x v="1"/>
    <x v="0"/>
    <x v="0"/>
    <s v=""/>
    <s v="Bike using Elliot bay trail to Alaska or take the 33/24"/>
    <x v="0"/>
    <x v="0"/>
    <s v="Better bike infrastructure along the water downtown. Stagger 33/24 timing more"/>
    <s v="Long wait times for 33/24, mostly during off-peak hours"/>
    <s v="Not really changed."/>
    <s v="Wilson Smith Cochran Dickerson"/>
    <x v="0"/>
    <s v="Attorney"/>
    <s v="10"/>
    <s v="50"/>
    <x v="1"/>
    <s v="No"/>
    <s v=""/>
    <s v=""/>
    <x v="0"/>
    <s v=""/>
    <x v="0"/>
    <s v="Small ORCA card stipend"/>
    <s v="I might bus more and bike less"/>
    <x v="4"/>
    <s v="Day"/>
    <n v="4"/>
    <x v="1"/>
    <s v=""/>
    <s v="White"/>
    <s v=""/>
    <s v=""/>
  </r>
  <r>
    <x v="217"/>
    <s v="South Seattle"/>
    <s v=""/>
    <s v="West Seattle"/>
    <s v=""/>
    <x v="1"/>
    <x v="0"/>
    <x v="0"/>
    <x v="0"/>
    <x v="1"/>
    <x v="0"/>
    <s v=""/>
    <s v=""/>
    <x v="2"/>
    <x v="1"/>
    <s v="Better and more protected bike lanes.  I come from White Center to Beacon Hill.  I have meetings all around the county, so I often have to drive, but when I'm going to the office, I carpool or I bike.  When I bike, I have chosen to take the sidewalk along Michigan, rather than take the street along East Marginal as suggested by bike routes.  It's a heavily trafficked area to attempt to bike."/>
    <s v="When I drive, nothing really.  Biking, it's the lack of bike lanes."/>
    <s v="Slight uptick in traffic along 1st ave.  That's it."/>
    <s v="Self."/>
    <x v="1"/>
    <s v="Attorney."/>
    <s v="5-10"/>
    <s v="30-50"/>
    <x v="5"/>
    <s v="No"/>
    <s v=""/>
    <s v=""/>
    <x v="0"/>
    <s v=""/>
    <x v="1"/>
    <s v=""/>
    <s v="It wouldn't really shift my commute habits."/>
    <x v="1"/>
    <s v="Day"/>
    <n v="4"/>
    <x v="0"/>
    <s v=""/>
    <s v="White"/>
    <s v=""/>
    <s v="Thanks for the survey!"/>
  </r>
  <r>
    <x v="218"/>
    <s v="Central Seattle"/>
    <s v=""/>
    <s v="North Seattle"/>
    <s v=""/>
    <x v="0"/>
    <x v="1"/>
    <x v="0"/>
    <x v="1"/>
    <x v="0"/>
    <x v="0"/>
    <s v=""/>
    <s v="64X, 65+70, sometimes Link+RapidRideC, 40 or SLU streetcar"/>
    <x v="0"/>
    <x v="0"/>
    <s v="I mostly bike, so I'd like to see protected bike lanes on Eastlake and 35th that reduce conflict with the 70 and 65 buses. Great transit connections (walking cross street, bike routes, good stop locations) to the Roosevelt and U District Link stations."/>
    <s v="Car traffic blocking bikes and buses and walking to/from stops. (incl. congestion, unsafe lane changes, blocking the box, hostile don't walk signals)."/>
    <s v="No, other than minor indirect traffic effects."/>
    <s v="Allen Institute for Brain Science"/>
    <x v="0"/>
    <s v="Software Engineer"/>
    <s v="8"/>
    <s v="40"/>
    <x v="5"/>
    <s v="No"/>
    <s v=""/>
    <s v=""/>
    <x v="0"/>
    <s v=""/>
    <x v="0"/>
    <s v="Subsidized ORCA pass, parking discount, bike cage w/ locker room, showers, charging outlets. Free ride home guarantee"/>
    <s v="My bike time is consistently slightly faster than the bus, so it would just save me some money on the monthly pass."/>
    <x v="5"/>
    <s v="Day"/>
    <n v="5"/>
    <x v="1"/>
    <s v=""/>
    <s v="White"/>
    <s v=""/>
    <s v=""/>
  </r>
  <r>
    <x v="219"/>
    <s v=""/>
    <s v="Bothell"/>
    <s v="South Seattle"/>
    <s v=""/>
    <x v="1"/>
    <x v="0"/>
    <x v="0"/>
    <x v="0"/>
    <x v="0"/>
    <x v="0"/>
    <s v=""/>
    <s v=""/>
    <x v="1"/>
    <x v="0"/>
    <s v="I would love to take the bus instead of drive but it's 2 hours with a transfer,  and I have to bike 10 min to the first stop"/>
    <s v="I don't like driving,  the traffic sucks,  and there aren't other options"/>
    <s v="None"/>
    <s v="UW Bothell"/>
    <x v="0"/>
    <s v="Faculty"/>
    <s v="6-8 on site"/>
    <s v="28-32 on site"/>
    <x v="6"/>
    <s v="No"/>
    <s v=""/>
    <s v=""/>
    <x v="0"/>
    <s v=""/>
    <x v="1"/>
    <s v=""/>
    <s v="Not much.  Time is the barrier"/>
    <x v="0"/>
    <s v="Flex"/>
    <n v="5"/>
    <x v="0"/>
    <s v=""/>
    <s v="White"/>
    <s v=""/>
    <s v="More train! More bus lanes! More express buses!"/>
  </r>
  <r>
    <x v="220"/>
    <s v="Central Seattle"/>
    <s v=""/>
    <s v="North Seattle"/>
    <s v=""/>
    <x v="0"/>
    <x v="1"/>
    <x v="0"/>
    <x v="0"/>
    <x v="0"/>
    <x v="1"/>
    <s v=""/>
    <s v="40"/>
    <x v="0"/>
    <x v="1"/>
    <s v="Protected bike lanes along 24th Ave NW. Better signage on Burke-Gilman and Westlake cycle track letting cyclists know the speed limits"/>
    <s v="When it snows. And the crowds on the buses in the afternoon."/>
    <s v="Not a bit."/>
    <s v="Prefer not to say"/>
    <x v="0"/>
    <s v="Head of Web Engineering"/>
    <s v="8"/>
    <s v="40"/>
    <x v="5"/>
    <s v="No"/>
    <s v=""/>
    <s v=""/>
    <x v="0"/>
    <s v=""/>
    <x v="0"/>
    <s v="ORCA pass or free parking"/>
    <s v="It's awesome"/>
    <x v="0"/>
    <s v="Day"/>
    <n v="5"/>
    <x v="1"/>
    <s v=""/>
    <s v="White"/>
    <s v=""/>
    <s v=""/>
  </r>
  <r>
    <x v="221"/>
    <s v="Central Seattle"/>
    <s v=""/>
    <s v="North Seattle"/>
    <s v=""/>
    <x v="1"/>
    <x v="1"/>
    <x v="0"/>
    <x v="1"/>
    <x v="0"/>
    <x v="0"/>
    <s v=""/>
    <s v=""/>
    <x v="0"/>
    <x v="1"/>
    <s v="Better connections between bike corridors. Better Ballard Bridge crossing"/>
    <s v="Poorly thought out bike infrastructure. The bike lanes on Dexter between Denny and Mercer really come to mind."/>
    <s v="very little. I normally take 1st ave if I need to go that way."/>
    <s v="Self"/>
    <x v="1"/>
    <s v="Retoucher"/>
    <s v="8+"/>
    <s v="40+"/>
    <x v="5"/>
    <s v="No"/>
    <s v=""/>
    <s v=""/>
    <x v="0"/>
    <s v=""/>
    <x v="1"/>
    <s v=""/>
    <s v="That I bought my own pass."/>
    <x v="2"/>
    <s v="Day"/>
    <n v="5"/>
    <x v="1"/>
    <s v=""/>
    <s v="White"/>
    <s v=""/>
    <s v=""/>
  </r>
  <r>
    <x v="222"/>
    <s v="Central Seattle"/>
    <s v=""/>
    <s v="West Seattle"/>
    <s v=""/>
    <x v="1"/>
    <x v="1"/>
    <x v="0"/>
    <x v="1"/>
    <x v="0"/>
    <x v="0"/>
    <s v=""/>
    <s v=""/>
    <x v="0"/>
    <x v="0"/>
    <s v="Dedicated bicycle infrastructure, i.e. protected bike lanes that use more than plastic bollards to separate me from automobiles and trucks on East Marginal Way."/>
    <s v="East Marginal Way"/>
    <s v="No"/>
    <s v="University of Washington"/>
    <x v="0"/>
    <s v="Administrator"/>
    <s v="8-9"/>
    <s v="45"/>
    <x v="5"/>
    <s v="No"/>
    <s v=""/>
    <s v=""/>
    <x v="0"/>
    <s v=""/>
    <x v="0"/>
    <s v="U-pass, but because I only use it occasionally, at $50/month, it is more expensive than purchasing my own ORCA card (which I do)."/>
    <s v="It would save me $200/year bus/link fees"/>
    <x v="0"/>
    <s v="Day"/>
    <n v="5"/>
    <x v="0"/>
    <s v=""/>
    <s v="Asian"/>
    <s v=""/>
    <s v=""/>
  </r>
  <r>
    <x v="223"/>
    <s v="Central Seattle"/>
    <s v=""/>
    <s v="North Seattle"/>
    <s v=""/>
    <x v="1"/>
    <x v="1"/>
    <x v="0"/>
    <x v="1"/>
    <x v="0"/>
    <x v="0"/>
    <s v=""/>
    <s v=""/>
    <x v="0"/>
    <x v="0"/>
    <s v="More protected bike lanes where I can be separate from car traffic"/>
    <s v="Hills! And biking within car traffic where’s there are sharrows rather than bike lanes"/>
    <s v="Not at all"/>
    <s v="Kaiser"/>
    <x v="0"/>
    <s v="Nurse"/>
    <s v="8"/>
    <s v="32"/>
    <x v="2"/>
    <s v="Yes"/>
    <s v="SEIU"/>
    <s v="Yes"/>
    <x v="0"/>
    <s v=""/>
    <x v="0"/>
    <s v="Orca card, locked bike parking"/>
    <s v="That’s would be great. Currently we get an annual orca card for about $40/year which is amazing! All employers should offer orca cards."/>
    <x v="0"/>
    <s v="Day"/>
    <n v="5"/>
    <x v="0"/>
    <s v=""/>
    <s v="White"/>
    <s v=""/>
    <s v=""/>
  </r>
  <r>
    <x v="224"/>
    <s v="North Seattle"/>
    <s v=""/>
    <s v=""/>
    <s v="North King County (Shoreline)"/>
    <x v="1"/>
    <x v="1"/>
    <x v="0"/>
    <x v="1"/>
    <x v="0"/>
    <x v="0"/>
    <s v=""/>
    <s v=""/>
    <x v="0"/>
    <x v="0"/>
    <s v="improvements for biking around Northgate. It is dangerous."/>
    <s v="Northgate is not made for bikes"/>
    <s v="Hasn't changed"/>
    <s v="UW Work Study"/>
    <x v="0"/>
    <s v="Work Study Tutor at a Seattle Public School"/>
    <s v="6"/>
    <s v="12"/>
    <x v="4"/>
    <s v="No"/>
    <s v=""/>
    <s v=""/>
    <x v="0"/>
    <s v=""/>
    <x v="0"/>
    <s v="subsidized ORCA for UW students"/>
    <s v="AMAZING. I ride the bus a lot (back up after bike)"/>
    <x v="0"/>
    <s v="Day"/>
    <n v="5"/>
    <x v="0"/>
    <s v=""/>
    <s v="White"/>
    <s v=""/>
    <s v=""/>
  </r>
  <r>
    <x v="225"/>
    <s v="South Seattle"/>
    <s v=""/>
    <s v="South King County"/>
    <s v=""/>
    <x v="1"/>
    <x v="1"/>
    <x v="0"/>
    <x v="1"/>
    <x v="0"/>
    <x v="0"/>
    <s v=""/>
    <s v=""/>
    <x v="0"/>
    <x v="2"/>
    <s v="Continuous bike lanes on East Marginal Way South."/>
    <s v="&quot;Sharing&quot; the road with cars and trucks."/>
    <s v="It wasn't."/>
    <s v="Boeing"/>
    <x v="0"/>
    <s v="Engineer"/>
    <s v="8"/>
    <s v="40"/>
    <x v="7"/>
    <s v="Yes"/>
    <s v="SPEEA"/>
    <s v="Yes"/>
    <x v="0"/>
    <s v=""/>
    <x v="0"/>
    <s v="Free emergency ride home"/>
    <s v="It wouldn't matter to me."/>
    <x v="5"/>
    <s v="Day"/>
    <n v="5"/>
    <x v="1"/>
    <s v=""/>
    <s v="White"/>
    <s v=""/>
    <s v=""/>
  </r>
  <r>
    <x v="226"/>
    <s v="Central Seattle"/>
    <s v=""/>
    <s v="North Seattle"/>
    <s v=""/>
    <x v="1"/>
    <x v="1"/>
    <x v="0"/>
    <x v="1"/>
    <x v="0"/>
    <x v="0"/>
    <s v=""/>
    <s v=""/>
    <x v="0"/>
    <x v="0"/>
    <s v="Better street maintenance to fill potholes; better street cleaning for bike lanes, especially to clear debris like snow and construction materials"/>
    <s v="flat tires from nails and glass shards"/>
    <s v="not at all"/>
    <s v="King County"/>
    <x v="0"/>
    <s v="Attorney"/>
    <s v="10+"/>
    <s v="60+"/>
    <x v="5"/>
    <s v="Yes"/>
    <s v="SEIU"/>
    <s v="Yes"/>
    <x v="0"/>
    <s v=""/>
    <x v="0"/>
    <s v="ORCA"/>
    <s v="It's great"/>
    <x v="1"/>
    <s v="Day"/>
    <n v="4"/>
    <x v="0"/>
    <s v=""/>
    <s v="White"/>
    <s v=""/>
    <s v=""/>
  </r>
  <r>
    <x v="227"/>
    <s v="Central Seattle"/>
    <s v=""/>
    <s v="Central Seattle"/>
    <s v=""/>
    <x v="1"/>
    <x v="1"/>
    <x v="0"/>
    <x v="1"/>
    <x v="0"/>
    <x v="0"/>
    <s v=""/>
    <s v=""/>
    <x v="0"/>
    <x v="3"/>
    <s v="9th ave bike lane or connected bike lanes to AND from capitol hill to down town."/>
    <s v="Commuting after 8am where there are more bikers riding aggressively in traffic and traffic gets more agitated as people are late and drive erratically."/>
    <s v="Yes well convention center expansion and other construction projects between SLU and capitol hill have interrupted bike lanes and no mitigation has been provided."/>
    <s v="Seattle Children's Research Institute"/>
    <x v="0"/>
    <s v="Staff Scientist"/>
    <s v="8-10"/>
    <s v="40-50"/>
    <x v="6"/>
    <s v="No"/>
    <s v=""/>
    <s v=""/>
    <x v="0"/>
    <s v=""/>
    <x v="0"/>
    <s v="An Orca pass and Parking"/>
    <s v="They already do"/>
    <x v="0"/>
    <s v="Day"/>
    <n v="5"/>
    <x v="1"/>
    <s v=""/>
    <s v="White"/>
    <s v=""/>
    <s v=""/>
  </r>
  <r>
    <x v="228"/>
    <s v="Central Seattle"/>
    <s v=""/>
    <s v="Central Seattle"/>
    <s v=""/>
    <x v="1"/>
    <x v="1"/>
    <x v="0"/>
    <x v="1"/>
    <x v="0"/>
    <x v="0"/>
    <s v=""/>
    <s v=""/>
    <x v="0"/>
    <x v="3"/>
    <s v="Safer bike lanes, better street maintenance"/>
    <s v="Hectic traffic that makes biking risky"/>
    <s v="No major change for me"/>
    <s v="Oracle"/>
    <x v="0"/>
    <s v="Software developer"/>
    <s v="8"/>
    <s v="40"/>
    <x v="5"/>
    <s v="No"/>
    <s v=""/>
    <s v=""/>
    <x v="0"/>
    <s v=""/>
    <x v="0"/>
    <s v="Subsidized bus pass"/>
    <s v="It would cost me ~$100 less per year"/>
    <x v="0"/>
    <s v="Day"/>
    <n v="5"/>
    <x v="1"/>
    <s v=""/>
    <s v="White"/>
    <s v=""/>
    <s v="Thanks for organizing this!"/>
  </r>
  <r>
    <x v="229"/>
    <s v="Central Seattle"/>
    <s v=""/>
    <s v="West Seattle"/>
    <s v=""/>
    <x v="1"/>
    <x v="1"/>
    <x v="0"/>
    <x v="1"/>
    <x v="0"/>
    <x v="0"/>
    <s v=""/>
    <s v=""/>
    <x v="0"/>
    <x v="1"/>
    <s v="Contiguous bike lanes from West Seattle Junction to Pioneer Square"/>
    <s v="Dangerous drivers"/>
    <s v="the viaduct is still up. No changes really"/>
    <s v="Veraci Pizza"/>
    <x v="0"/>
    <s v="Operations Mgr"/>
    <s v="8"/>
    <s v="40"/>
    <x v="2"/>
    <s v="No"/>
    <s v=""/>
    <s v=""/>
    <x v="0"/>
    <s v=""/>
    <x v="1"/>
    <s v=""/>
    <s v="that would be nice but Id rather have better health benifits"/>
    <x v="2"/>
    <s v="Day"/>
    <n v="5"/>
    <x v="1"/>
    <s v=""/>
    <s v="White"/>
    <s v=""/>
    <s v=""/>
  </r>
  <r>
    <x v="230"/>
    <s v="Central Seattle"/>
    <s v=""/>
    <s v="Central Seattle"/>
    <s v=""/>
    <x v="0"/>
    <x v="0"/>
    <x v="1"/>
    <x v="1"/>
    <x v="0"/>
    <x v="0"/>
    <s v=""/>
    <s v="2, 12, 11, 49"/>
    <x v="0"/>
    <x v="3"/>
    <s v="Signal timing improvements, improved intersection controls."/>
    <s v="Waiting for red lights at empty intersections."/>
    <s v="No change."/>
    <s v="Prefer not to say"/>
    <x v="0"/>
    <s v="Engineer"/>
    <s v="9"/>
    <s v="40"/>
    <x v="5"/>
    <s v="Yes"/>
    <s v="Prefer not to say"/>
    <s v="No"/>
    <x v="2"/>
    <s v=""/>
    <x v="0"/>
    <s v="ORCA card."/>
    <s v="They do"/>
    <x v="0"/>
    <s v="Day"/>
    <n v="4"/>
    <x v="1"/>
    <s v=""/>
    <s v="White"/>
    <s v=""/>
    <s v="As someone who doesn't work set shifts, there was no option for me on that question."/>
  </r>
  <r>
    <x v="231"/>
    <s v="Central Seattle"/>
    <s v=""/>
    <s v="North Seattle"/>
    <s v=""/>
    <x v="0"/>
    <x v="0"/>
    <x v="0"/>
    <x v="1"/>
    <x v="0"/>
    <x v="0"/>
    <s v=""/>
    <s v="15, D"/>
    <x v="0"/>
    <x v="0"/>
    <s v="More express buses, later express service, more reliable afternoon buses"/>
    <s v="Late afternoon buses"/>
    <s v="No impact"/>
    <s v="Coughlin Porter Lundeen"/>
    <x v="0"/>
    <s v="Structural Engineer"/>
    <s v="10"/>
    <s v="48"/>
    <x v="1"/>
    <s v="No"/>
    <s v=""/>
    <s v=""/>
    <x v="0"/>
    <s v=""/>
    <x v="0"/>
    <s v="Free Orca Pass"/>
    <s v="I have this. Love it. Would use far less public transportation without it"/>
    <x v="0"/>
    <s v="Day"/>
    <n v="2"/>
    <x v="1"/>
    <s v=""/>
    <s v="White"/>
    <s v=""/>
    <s v="Thank you!"/>
  </r>
  <r>
    <x v="232"/>
    <s v="Central Seattle"/>
    <s v=""/>
    <s v="North Seattle"/>
    <s v=""/>
    <x v="0"/>
    <x v="0"/>
    <x v="0"/>
    <x v="1"/>
    <x v="0"/>
    <x v="0"/>
    <s v=""/>
    <s v="Rapid Ride E"/>
    <x v="0"/>
    <x v="0"/>
    <s v="More pedestrian-friendly timing on the lights to get across Aurora; for the screens to tell us the next couple of buses instead of just the next one; no fare enforcement officers."/>
    <s v="Waiting to cross Aurora and watching 2 buses go by while I'm stuck."/>
    <s v="Traffic is worse on 99 through Queen Anne and up to the Denny stop."/>
    <s v="prefer not to say"/>
    <x v="0"/>
    <s v="prefer not to say"/>
    <s v="9"/>
    <s v="40-50"/>
    <x v="1"/>
    <s v="No"/>
    <s v=""/>
    <s v=""/>
    <x v="0"/>
    <s v=""/>
    <x v="1"/>
    <s v=""/>
    <s v="It would save me $60/month and mean my employer cares about the environment and about transit."/>
    <x v="3"/>
    <s v="Flex"/>
    <n v="5"/>
    <x v="0"/>
    <s v=""/>
    <s v="White"/>
    <s v=""/>
    <s v=""/>
  </r>
  <r>
    <x v="233"/>
    <s v="Central Seattle"/>
    <s v=""/>
    <s v="North Seattle"/>
    <s v=""/>
    <x v="0"/>
    <x v="0"/>
    <x v="0"/>
    <x v="1"/>
    <x v="0"/>
    <x v="0"/>
    <s v=""/>
    <s v="18"/>
    <x v="0"/>
    <x v="1"/>
    <s v="Fix the potholes on Leary. Bus lane on the 15th Ave bridge. Improve downtown traffic pattern so 18 arrives at Denny &amp; Queen Anne stop on time."/>
    <s v="Probably 1 in 15 days the bus doesn't show in the morning. In the evening, One Bus Away struggles to predict the bus arrival times so there are long waits in the afternoon."/>
    <s v="It might be a little faster as there seems to be less traffic on 15th/Western as there is no longer access to 99."/>
    <s v="Eagle Harbor Technologies, Inc."/>
    <x v="0"/>
    <s v="Senior Research Scientist"/>
    <s v="8"/>
    <s v="40"/>
    <x v="7"/>
    <s v="No"/>
    <s v=""/>
    <s v=""/>
    <x v="0"/>
    <s v=""/>
    <x v="0"/>
    <s v="ORCA card or free parking."/>
    <s v="They already do."/>
    <x v="0"/>
    <s v="Day"/>
    <n v="5"/>
    <x v="1"/>
    <s v=""/>
    <s v="White"/>
    <s v=""/>
    <s v=""/>
  </r>
  <r>
    <x v="234"/>
    <s v="Central Seattle"/>
    <s v=""/>
    <s v="West Seattle"/>
    <s v=""/>
    <x v="1"/>
    <x v="1"/>
    <x v="0"/>
    <x v="1"/>
    <x v="0"/>
    <x v="0"/>
    <s v=""/>
    <s v=""/>
    <x v="0"/>
    <x v="0"/>
    <s v="A grade separated trail along E Marginal Way S."/>
    <s v="Through downtown the bicycle infrastructure is fractured and changes unexpectedly."/>
    <s v="Nothing regarding time."/>
    <s v="Rapha"/>
    <x v="0"/>
    <s v="Floor Lead/Service Champion"/>
    <s v="8"/>
    <s v="40"/>
    <x v="3"/>
    <s v="No"/>
    <s v=""/>
    <s v=""/>
    <x v="0"/>
    <s v=""/>
    <x v="1"/>
    <s v=""/>
    <s v="I would be much more likely to consider taking the bus. As it is the bus takes too long for me."/>
    <x v="0"/>
    <s v="Day"/>
    <n v="5"/>
    <x v="1"/>
    <s v=""/>
    <s v="White"/>
    <s v=""/>
    <s v=""/>
  </r>
  <r>
    <x v="235"/>
    <s v="North Seattle"/>
    <s v=""/>
    <s v="North Seattle"/>
    <s v=""/>
    <x v="1"/>
    <x v="1"/>
    <x v="1"/>
    <x v="1"/>
    <x v="0"/>
    <x v="0"/>
    <s v=""/>
    <s v=""/>
    <x v="0"/>
    <x v="1"/>
    <s v="Either dedicated bike infrastructure or buses that go east-west."/>
    <s v="Hills."/>
    <s v="Not at all."/>
    <s v="Greenwood Hardware"/>
    <x v="0"/>
    <s v="Sales associate"/>
    <s v="8"/>
    <s v="32"/>
    <x v="3"/>
    <s v="No"/>
    <s v=""/>
    <s v=""/>
    <x v="0"/>
    <s v=""/>
    <x v="0"/>
    <s v="Subsidized ORCA card for Transit commuters"/>
    <s v="Probably would use bus slightly more."/>
    <x v="2"/>
    <s v="Day"/>
    <n v="5"/>
    <x v="1"/>
    <s v=""/>
    <s v="White"/>
    <s v=""/>
    <s v=""/>
  </r>
  <r>
    <x v="236"/>
    <s v="East King County"/>
    <s v=""/>
    <s v="Central Seattle"/>
    <s v=""/>
    <x v="0"/>
    <x v="0"/>
    <x v="0"/>
    <x v="0"/>
    <x v="1"/>
    <x v="0"/>
    <s v=""/>
    <s v="545"/>
    <x v="0"/>
    <x v="0"/>
    <s v="Trains and dedicated bus lanes"/>
    <s v="Unreliable schedules. 545 has enough frequency in the morning, but it is more of a gamble in the afternoon"/>
    <s v="No changes. The tunnel closure to buses, much more"/>
    <s v="Microsoft"/>
    <x v="0"/>
    <s v="Engineer"/>
    <s v="9"/>
    <s v="50"/>
    <x v="5"/>
    <s v="No"/>
    <s v=""/>
    <s v=""/>
    <x v="0"/>
    <s v=""/>
    <x v="0"/>
    <s v="ORCA"/>
    <s v="Living in Seattle, I'd probably sell my car and just use some car sharing when needed"/>
    <x v="0"/>
    <s v="Day"/>
    <n v="5"/>
    <x v="1"/>
    <s v=""/>
    <s v="Latinx"/>
    <s v=""/>
    <s v=""/>
  </r>
  <r>
    <x v="237"/>
    <s v="East King County"/>
    <s v=""/>
    <s v="Central Seattle"/>
    <s v=""/>
    <x v="0"/>
    <x v="0"/>
    <x v="0"/>
    <x v="1"/>
    <x v="0"/>
    <x v="0"/>
    <s v=""/>
    <s v="255"/>
    <x v="0"/>
    <x v="0"/>
    <s v="Faster commute"/>
    <s v="Traffic"/>
    <s v="Maybe more traffic."/>
    <s v="Property Maintenance"/>
    <x v="0"/>
    <s v="Office Manager"/>
    <s v="8"/>
    <s v="40"/>
    <x v="0"/>
    <s v="No"/>
    <s v=""/>
    <s v=""/>
    <x v="0"/>
    <s v=""/>
    <x v="1"/>
    <s v=""/>
    <s v="I would save money"/>
    <x v="0"/>
    <s v="Day"/>
    <n v="5"/>
    <x v="0"/>
    <s v=""/>
    <s v="White"/>
    <s v=""/>
    <s v=""/>
  </r>
  <r>
    <x v="238"/>
    <s v="Central Seattle"/>
    <s v=""/>
    <s v="North Seattle"/>
    <s v=""/>
    <x v="0"/>
    <x v="0"/>
    <x v="0"/>
    <x v="1"/>
    <x v="0"/>
    <x v="0"/>
    <s v=""/>
    <s v="871, 347, 331, 372, 65, 73, 373"/>
    <x v="0"/>
    <x v="2"/>
    <s v="Reliable transit times, reduced traffic concerns"/>
    <s v="The length."/>
    <s v="It has gotten about 15 minutes longer."/>
    <s v="University of Washington"/>
    <x v="0"/>
    <s v="Fiscal Specialist"/>
    <s v="9"/>
    <s v="40"/>
    <x v="0"/>
    <s v="Yes"/>
    <s v="SEIU 925"/>
    <s v="No"/>
    <x v="2"/>
    <s v=""/>
    <x v="0"/>
    <s v="Subsidized Metro transit pass"/>
    <s v="I would take more trips around the area on the weekends"/>
    <x v="2"/>
    <s v="Day"/>
    <n v="4"/>
    <x v="0"/>
    <s v=""/>
    <s v="White"/>
    <s v=""/>
    <s v=""/>
  </r>
  <r>
    <x v="239"/>
    <s v="Central Seattle"/>
    <s v=""/>
    <s v=""/>
    <s v="Bainbridge Island"/>
    <x v="0"/>
    <x v="0"/>
    <x v="1"/>
    <x v="1"/>
    <x v="0"/>
    <x v="0"/>
    <s v=""/>
    <s v="Bainbridge Ferry"/>
    <x v="0"/>
    <x v="5"/>
    <s v="The Central City Connector would fall exactly on the path I currently walk."/>
    <s v="The walk uphill from the ferry terminal to reach the Link stations at University or Pioneer Square."/>
    <s v="Unchanged."/>
    <s v="Amazon"/>
    <x v="0"/>
    <s v="Support Engineer IV"/>
    <s v="7"/>
    <s v="35"/>
    <x v="5"/>
    <s v="No"/>
    <s v=""/>
    <s v=""/>
    <x v="0"/>
    <s v=""/>
    <x v="0"/>
    <s v="Free unlimited ORCA, and I expense my ferry tickets, currently $109.60 per month."/>
    <s v="I have this already, but it makes it much easier for me to take the bus and Link. If I had to pay for it myself, my trips would decrease from ~5 per week to ~0-1 per week."/>
    <x v="0"/>
    <s v="Day"/>
    <n v="4"/>
    <x v="1"/>
    <s v=""/>
    <s v="White"/>
    <s v=""/>
    <s v=""/>
  </r>
  <r>
    <x v="240"/>
    <s v="North Seattle"/>
    <s v=""/>
    <s v="North Seattle"/>
    <s v=""/>
    <x v="0"/>
    <x v="1"/>
    <x v="0"/>
    <x v="1"/>
    <x v="0"/>
    <x v="0"/>
    <s v=""/>
    <s v="Bus 44, burke Gilman trail"/>
    <x v="0"/>
    <x v="0"/>
    <s v="Bus route 44 is ALWAYS packed during commute hours. Burke Gilman transition near 15th in Ballard is atrocious, connection to neighborhoods which don't compete with cars would be nice"/>
    <s v="Dealing with individual drivers of personal cars who are not paying enough attention innthe morning"/>
    <s v="Unaffected"/>
    <s v="UW"/>
    <x v="0"/>
    <s v="Compliance analyst"/>
    <s v="8"/>
    <s v="40"/>
    <x v="0"/>
    <s v="No"/>
    <s v=""/>
    <s v=""/>
    <x v="0"/>
    <s v=""/>
    <x v="0"/>
    <s v="Reduced orca card, Bicycle locker, shower"/>
    <s v="Amazing, more take-home income and flexibility"/>
    <x v="0"/>
    <s v="Day"/>
    <n v="5"/>
    <x v="1"/>
    <s v=""/>
    <s v="White"/>
    <s v=""/>
    <s v=""/>
  </r>
  <r>
    <x v="241"/>
    <s v="Central Seattle"/>
    <s v=""/>
    <s v="South Seattle"/>
    <s v=""/>
    <x v="0"/>
    <x v="0"/>
    <x v="0"/>
    <x v="1"/>
    <x v="0"/>
    <x v="0"/>
    <s v=""/>
    <s v="Link"/>
    <x v="0"/>
    <x v="3"/>
    <s v="Better elevators (or elevator logic) at the Beacon Hill station"/>
    <s v="Very little"/>
    <s v="No."/>
    <s v="Getty Images"/>
    <x v="0"/>
    <s v="Senior Systems Engineer"/>
    <s v="8"/>
    <s v="40"/>
    <x v="5"/>
    <s v="No"/>
    <s v=""/>
    <s v=""/>
    <x v="0"/>
    <s v=""/>
    <x v="0"/>
    <s v="Free Orca passes"/>
    <s v="They do."/>
    <x v="0"/>
    <s v="Day"/>
    <n v="4"/>
    <x v="1"/>
    <s v=""/>
    <s v="White"/>
    <s v=""/>
    <s v=""/>
  </r>
  <r>
    <x v="242"/>
    <s v="Central Seattle"/>
    <s v=""/>
    <s v="North Seattle"/>
    <s v=""/>
    <x v="1"/>
    <x v="1"/>
    <x v="0"/>
    <x v="1"/>
    <x v="0"/>
    <x v="0"/>
    <s v=""/>
    <s v=""/>
    <x v="0"/>
    <x v="0"/>
    <s v="Eastlake cycle track to second ave bike lanes"/>
    <s v="Getting from 2nd ave to Dexter/9th Ave in the evening"/>
    <s v="It was much less hectic until the tunnel opened."/>
    <s v="MariaDB"/>
    <x v="0"/>
    <s v="Director of Engineering"/>
    <s v="8"/>
    <s v="40"/>
    <x v="5"/>
    <s v="No"/>
    <s v=""/>
    <s v=""/>
    <x v="0"/>
    <s v=""/>
    <x v="1"/>
    <s v=""/>
    <s v="I might take Link more often."/>
    <x v="0"/>
    <s v="Day"/>
    <n v="5"/>
    <x v="1"/>
    <s v=""/>
    <s v="White"/>
    <s v=""/>
    <s v=""/>
  </r>
  <r>
    <x v="243"/>
    <s v="Central Seattle"/>
    <s v=""/>
    <s v="North Seattle"/>
    <s v=""/>
    <x v="0"/>
    <x v="0"/>
    <x v="1"/>
    <x v="1"/>
    <x v="0"/>
    <x v="0"/>
    <s v=""/>
    <s v="41, 303, 3, 4,"/>
    <x v="0"/>
    <x v="0"/>
    <s v="Frequent buses and accurate arrival times on onebusaway"/>
    <s v="With the lightrail tunnel closed off, traffic has been a huge issue. On Tuesday, it took the 41 over 15 min to exit off the the I-5 express lanes. Also, I work on Sunday mornings so the fact that there is no bus earlier than 530 AM makes me have to rely on ridesharing."/>
    <s v="My commute is longer by 15-30min due to increased traffic, especially with the express lanes and 3rd Avenue."/>
    <s v="Univeristy of Washington."/>
    <x v="0"/>
    <s v="Computer Support Analyst"/>
    <s v="10 hours"/>
    <s v="40-50 hours"/>
    <x v="0"/>
    <s v="Yes"/>
    <s v="Local SEIU 925"/>
    <s v="Yes"/>
    <x v="1"/>
    <s v="I have had a warning applied to my profile and was monitored with my clock ins for one quarter. Also, when we are late we are expected to either stay late or use vacation time to make up for our tardiness."/>
    <x v="0"/>
    <s v="U-Pass"/>
    <s v="While I use public transporation on a daily basis, it would definitely be a much needed perk! Our department has recently launched a work from home program and I would completely just go to the office if I have a free ORCA pass."/>
    <x v="0"/>
    <s v="Flex"/>
    <n v="4"/>
    <x v="0"/>
    <s v=""/>
    <s v="Asian"/>
    <s v=""/>
    <s v=""/>
  </r>
  <r>
    <x v="244"/>
    <s v="South King County"/>
    <s v=""/>
    <s v="Central Seattle"/>
    <s v=""/>
    <x v="1"/>
    <x v="0"/>
    <x v="0"/>
    <x v="0"/>
    <x v="0"/>
    <x v="0"/>
    <s v=""/>
    <s v=""/>
    <x v="1"/>
    <x v="0"/>
    <s v="Expanded service times for light rail 🚈 into early morning"/>
    <s v="Cost, safety"/>
    <s v="Use tunnel and Alaska way now"/>
    <s v="Transportation Security Administration"/>
    <x v="0"/>
    <s v="Security Clerical and Assistance"/>
    <s v="8"/>
    <s v="40"/>
    <x v="2"/>
    <s v="No"/>
    <s v=""/>
    <s v=""/>
    <x v="0"/>
    <s v=""/>
    <x v="0"/>
    <s v="Parking subsidy, transit subsidy"/>
    <s v="I’d use it instead of paying for my own"/>
    <x v="0"/>
    <s v="Day"/>
    <n v="4"/>
    <x v="1"/>
    <s v=""/>
    <s v="White"/>
    <s v=""/>
    <s v=""/>
  </r>
  <r>
    <x v="245"/>
    <s v="Central Seattle"/>
    <s v=""/>
    <s v="North Seattle"/>
    <s v=""/>
    <x v="0"/>
    <x v="0"/>
    <x v="0"/>
    <x v="1"/>
    <x v="0"/>
    <x v="0"/>
    <s v=""/>
    <s v="77, 41"/>
    <x v="0"/>
    <x v="0"/>
    <s v="Efficiency through/past downtown. Routes starting/going a bit further south past downtown."/>
    <s v="The 1.4 miles from the end of my bus route to my office. I can transfer but it usually doesn't pencil out to save time. But it adds up quickly. Recently, traffic downtown for the bus looks like it will surpass this."/>
    <s v="Not too much..."/>
    <s v="Porch.com"/>
    <x v="0"/>
    <s v="QA Engineer"/>
    <s v="7-9"/>
    <s v="40"/>
    <x v="5"/>
    <s v="No"/>
    <s v=""/>
    <s v=""/>
    <x v="0"/>
    <s v=""/>
    <x v="0"/>
    <s v="$99 for Orca (100% subsidy for most), $75 parking which isn't 100% of the cost around here but it's pretty close I think."/>
    <s v="Strong incentive to use the bus/rail"/>
    <x v="0"/>
    <s v="Day"/>
    <n v="5"/>
    <x v="1"/>
    <s v=""/>
    <s v="White"/>
    <s v=""/>
    <s v="Thank you for everything you're doing."/>
  </r>
  <r>
    <x v="246"/>
    <s v="Central Seattle"/>
    <s v=""/>
    <s v="North Seattle"/>
    <s v=""/>
    <x v="0"/>
    <x v="1"/>
    <x v="0"/>
    <x v="1"/>
    <x v="0"/>
    <x v="0"/>
    <s v=""/>
    <s v="When taking transit, I take Rt D or the 15."/>
    <x v="0"/>
    <x v="0"/>
    <s v="The 15 arriving on time, with extended hours (maybe starting at 6 and 3 instead of 7 and 4?) and better bike lanes (not torn up by construction, a route northbound from financial district to Dexter)"/>
    <s v="When busing, dealing with inconsistent schedules. When biking, gaps in the bike routes."/>
    <s v="Its been the same."/>
    <s v="City of Seattle"/>
    <x v="0"/>
    <s v="Continuous Improvement Analyst"/>
    <s v="8"/>
    <s v="40"/>
    <x v="1"/>
    <s v="No"/>
    <s v=""/>
    <s v=""/>
    <x v="0"/>
    <s v=""/>
    <x v="0"/>
    <s v="free orca card, bike lockers and monthly on-site bike mechanics."/>
    <s v="they already do!"/>
    <x v="0"/>
    <s v="Day"/>
    <n v="5"/>
    <x v="0"/>
    <s v=""/>
    <s v="White"/>
    <s v=""/>
    <s v=""/>
  </r>
  <r>
    <x v="247"/>
    <s v="North Seattle"/>
    <s v=""/>
    <s v="North Seattle"/>
    <s v=""/>
    <x v="1"/>
    <x v="1"/>
    <x v="0"/>
    <x v="1"/>
    <x v="0"/>
    <x v="0"/>
    <s v=""/>
    <s v=""/>
    <x v="0"/>
    <x v="1"/>
    <s v="I ride much of the way in a door zone bike lane which makes me really nervous... would prefer parking or bollard protected lanes. Also, there is no single bus I can take the 3 miles to work from Ravenna to North Seattle College. A bus would be great!"/>
    <s v="Crossing 15th Ave NE at NE 88th Street - hard to see oncoming cars and find a safe window. Also crossing Lake City Way at 20th Ave NE - cars are traveling so fast and often run red lights there."/>
    <s v="None."/>
    <s v="North Seattle College"/>
    <x v="0"/>
    <s v="Administrative Assistant"/>
    <s v="3-4"/>
    <s v="15-20"/>
    <x v="4"/>
    <s v="No"/>
    <s v=""/>
    <s v=""/>
    <x v="0"/>
    <s v=""/>
    <x v="2"/>
    <s v=""/>
    <s v="I probably wouldn't use it as there is no convenient bus connection between my home and work. And biking is a lot faster. But if there were a bus option, I would probably ride it most of the winter months."/>
    <x v="0"/>
    <s v="Day"/>
    <n v="5"/>
    <x v="0"/>
    <s v=""/>
    <s v="White"/>
    <s v=""/>
    <s v=""/>
  </r>
  <r>
    <x v="248"/>
    <s v="Central Seattle"/>
    <s v=""/>
    <s v="South Seattle"/>
    <s v=""/>
    <x v="1"/>
    <x v="1"/>
    <x v="0"/>
    <x v="1"/>
    <x v="0"/>
    <x v="0"/>
    <s v=""/>
    <s v=""/>
    <x v="0"/>
    <x v="0"/>
    <s v="Protected bike lanes, better connections between existing bike routes/infrastructure, better maintenance &amp; bike priotization on existing bike routes/paths (in particular Melrose Ave between Pine St. &amp; Lakeview Blvd."/>
    <s v="Cycling on streets with significant traffic &amp; limited protection for bicycles (Martin Luther King Way, 12th Ave, Pine St.) some of these areas have bicycle lanes but they are in the door zone of adjacent parking"/>
    <s v="Has not changed"/>
    <s v="Seattle Cancer Care Alliance"/>
    <x v="0"/>
    <s v="Manager"/>
    <s v="4"/>
    <s v="24"/>
    <x v="0"/>
    <s v="No"/>
    <s v=""/>
    <s v=""/>
    <x v="0"/>
    <s v=""/>
    <x v="0"/>
    <s v="Subsidized orca pass"/>
    <s v="I do have an unlimited Orca pass, cost to me is $30/month. So it would save me $30/month if it was fully subsidized"/>
    <x v="0"/>
    <s v="Day"/>
    <n v="5"/>
    <x v="0"/>
    <s v=""/>
    <s v="White"/>
    <s v=""/>
    <s v=""/>
  </r>
  <r>
    <x v="249"/>
    <s v="South Seattle"/>
    <s v=""/>
    <s v="Central Seattle"/>
    <s v=""/>
    <x v="0"/>
    <x v="0"/>
    <x v="0"/>
    <x v="0"/>
    <x v="0"/>
    <x v="0"/>
    <s v=""/>
    <s v="131"/>
    <x v="0"/>
    <x v="2"/>
    <s v="Rail to Burien"/>
    <s v="The 131 takes an hour to get me to Burien, if I drive it takes 10-15 minutes m."/>
    <s v="Better since the opening of the Atlantic exit from 99."/>
    <s v="Dermatology of Seattle"/>
    <x v="0"/>
    <s v="System Admin"/>
    <s v="8"/>
    <s v="40"/>
    <x v="2"/>
    <s v="No"/>
    <s v=""/>
    <s v=""/>
    <x v="0"/>
    <s v=""/>
    <x v="1"/>
    <s v=""/>
    <s v="I’d probably take the bus much much more."/>
    <x v="0"/>
    <s v="Day"/>
    <n v="5"/>
    <x v="1"/>
    <s v=""/>
    <s v="White"/>
    <s v=""/>
    <s v="No"/>
  </r>
  <r>
    <x v="250"/>
    <s v="Central Seattle"/>
    <s v=""/>
    <s v="South Seattle"/>
    <s v=""/>
    <x v="0"/>
    <x v="0"/>
    <x v="0"/>
    <x v="1"/>
    <x v="0"/>
    <x v="0"/>
    <s v=""/>
    <s v="light rail from beacon hill to westlake"/>
    <x v="0"/>
    <x v="2"/>
    <s v="Better ventilation on the buses.  Strong smell of exhaust inside most buses."/>
    <s v="Long wait times between buses on my route (60)"/>
    <s v="Same"/>
    <s v="Do not want to disclose"/>
    <x v="0"/>
    <s v="Do not want to disclose"/>
    <s v="8-10"/>
    <s v="40+"/>
    <x v="5"/>
    <s v="No"/>
    <s v=""/>
    <s v=""/>
    <x v="0"/>
    <s v=""/>
    <x v="0"/>
    <s v="Paid ORCA card"/>
    <s v="N/A"/>
    <x v="0"/>
    <s v="Day"/>
    <n v="4"/>
    <x v="1"/>
    <s v=""/>
    <s v="Asian"/>
    <s v=""/>
    <s v=""/>
  </r>
  <r>
    <x v="251"/>
    <s v="North Seattle"/>
    <s v=""/>
    <s v="North Seattle"/>
    <s v=""/>
    <x v="1"/>
    <x v="0"/>
    <x v="0"/>
    <x v="0"/>
    <x v="0"/>
    <x v="0"/>
    <s v=""/>
    <s v=""/>
    <x v="1"/>
    <x v="0"/>
    <s v="Less transfers required of bus lines"/>
    <s v="Indirect routes on public transit"/>
    <s v="NA"/>
    <s v="University of Washington"/>
    <x v="0"/>
    <s v=""/>
    <s v="8"/>
    <s v="40"/>
    <x v="7"/>
    <s v="No"/>
    <s v=""/>
    <s v=""/>
    <x v="0"/>
    <s v=""/>
    <x v="0"/>
    <s v="UPASS"/>
    <s v="More public transit use"/>
    <x v="0"/>
    <s v=""/>
    <m/>
    <x v="3"/>
    <s v=""/>
    <s v=""/>
    <s v=""/>
    <s v=""/>
  </r>
  <r>
    <x v="252"/>
    <s v="North Seattle"/>
    <s v=""/>
    <s v=""/>
    <s v=""/>
    <x v="0"/>
    <x v="0"/>
    <x v="0"/>
    <x v="1"/>
    <x v="0"/>
    <x v="0"/>
    <s v=""/>
    <s v="855, 821, 810, 512"/>
    <x v="0"/>
    <x v="0"/>
    <s v="More frequent bus service between Lynnwood and Seattle all 7 days of the week."/>
    <s v="Bus service not being offered some days and some times of day"/>
    <s v="NA"/>
    <s v="University of Washington"/>
    <x v="0"/>
    <s v="PhD Student"/>
    <s v="8"/>
    <s v="40"/>
    <x v="3"/>
    <s v="No"/>
    <s v=""/>
    <s v=""/>
    <x v="0"/>
    <s v=""/>
    <x v="0"/>
    <s v="Husky U-Pass"/>
    <s v="They do, and it helps immensely"/>
    <x v="0"/>
    <s v="Day"/>
    <n v="3"/>
    <x v="1"/>
    <s v=""/>
    <s v="White"/>
    <s v=""/>
    <s v=""/>
  </r>
  <r>
    <x v="253"/>
    <s v="Central Seattle"/>
    <s v=""/>
    <s v="North Seattle"/>
    <s v=""/>
    <x v="0"/>
    <x v="0"/>
    <x v="0"/>
    <x v="1"/>
    <x v="0"/>
    <x v="0"/>
    <s v=""/>
    <s v="15, 17, 18, D"/>
    <x v="0"/>
    <x v="0"/>
    <s v="Full transit priority for all of 3rd.  Bus only left onto Denny."/>
    <s v="Going through downtown Seattle is very slow"/>
    <s v="It's about the same - so far it's worse since the DSTT closed though."/>
    <s v="Sound Transit"/>
    <x v="0"/>
    <s v="Senior Systems Analyst"/>
    <s v="8.5"/>
    <s v="45"/>
    <x v="5"/>
    <s v="No"/>
    <s v=""/>
    <s v=""/>
    <x v="0"/>
    <s v=""/>
    <x v="0"/>
    <s v="Free ORCA Pass"/>
    <s v="Luckily, they already do.  It's a great benefit."/>
    <x v="0"/>
    <s v="Day"/>
    <n v="5"/>
    <x v="1"/>
    <s v=""/>
    <s v="White"/>
    <s v=""/>
    <s v=""/>
  </r>
  <r>
    <x v="254"/>
    <s v="South King County"/>
    <s v=""/>
    <s v="North Seattle"/>
    <s v=""/>
    <x v="0"/>
    <x v="0"/>
    <x v="0"/>
    <x v="1"/>
    <x v="0"/>
    <x v="0"/>
    <s v=""/>
    <s v="74, 355, 150, F, light rail, commuter rail,"/>
    <x v="0"/>
    <x v="2"/>
    <s v="Internal system tracking real time transit arrivals/departures"/>
    <s v="Getting transfers aligned / timed reasonably"/>
    <s v=""/>
    <s v=""/>
    <x v="0"/>
    <s v="Clinical Research Assistant"/>
    <s v="8"/>
    <s v="40"/>
    <x v="2"/>
    <s v="No"/>
    <s v=""/>
    <s v=""/>
    <x v="0"/>
    <s v=""/>
    <x v="1"/>
    <s v=""/>
    <s v=""/>
    <x v="0"/>
    <s v="Day"/>
    <n v="5"/>
    <x v="1"/>
    <s v=""/>
    <s v="Asian"/>
    <s v=""/>
    <s v=""/>
  </r>
  <r>
    <x v="255"/>
    <s v="North Seattle"/>
    <s v=""/>
    <s v="North Seattle"/>
    <s v=""/>
    <x v="0"/>
    <x v="0"/>
    <x v="0"/>
    <x v="1"/>
    <x v="1"/>
    <x v="0"/>
    <s v=""/>
    <s v="512 67"/>
    <x v="0"/>
    <x v="2"/>
    <s v="A stop in Roosevelt for the 512"/>
    <s v="3 buses"/>
    <s v="No"/>
    <s v="Edmonds community college"/>
    <x v="0"/>
    <s v="Associate faculty"/>
    <s v="3"/>
    <s v="15"/>
    <x v="2"/>
    <s v="Yes"/>
    <s v="Can't remember -- EdCC faculty Union"/>
    <s v="No"/>
    <x v="2"/>
    <s v=""/>
    <x v="0"/>
    <s v="Parking, ORCA"/>
    <s v="That would be awesome"/>
    <x v="0"/>
    <s v="Day"/>
    <n v="5"/>
    <x v="0"/>
    <s v=""/>
    <s v="White"/>
    <s v=""/>
    <s v="Looking forward to the light rail being open!"/>
  </r>
  <r>
    <x v="256"/>
    <s v="Central Seattle"/>
    <s v=""/>
    <s v="North Seattle"/>
    <s v=""/>
    <x v="0"/>
    <x v="1"/>
    <x v="0"/>
    <x v="1"/>
    <x v="1"/>
    <x v="0"/>
    <s v=""/>
    <s v="18, 15"/>
    <x v="0"/>
    <x v="0"/>
    <s v="Put 15x stops downtown on the same stops as other Ballard routes.   Eliminate some local stores that are within one block of each other.   More accurate &quot;one bus&quot; location (GPS tracking)  rather than estimated timing for buses that never show up."/>
    <s v="Afternoon delays to schedules.  Waiting for buses that don't show.   Lack of personal security at certain stops (fights,  people in crisis,  feces on ground,  drug deals,  theft from retailers that goes unenforced)"/>
    <s v="Not much"/>
    <s v="Downtown"/>
    <x v="0"/>
    <s v="Accounting and finance"/>
    <s v="12"/>
    <s v="60"/>
    <x v="5"/>
    <s v="No"/>
    <s v=""/>
    <s v=""/>
    <x v="0"/>
    <s v=""/>
    <x v="0"/>
    <s v="Orca card"/>
    <s v="Employers should be able to offer if they choose that their employees would benefit.   It would be improper to require this of employers who are not near bus routes,  or require offsite transportation during the day."/>
    <x v="0"/>
    <s v="Day"/>
    <n v="1"/>
    <x v="1"/>
    <s v=""/>
    <s v="White"/>
    <s v=""/>
    <s v=""/>
  </r>
  <r>
    <x v="257"/>
    <s v="North Seattle"/>
    <s v=""/>
    <s v="Central Seattle"/>
    <s v=""/>
    <x v="0"/>
    <x v="0"/>
    <x v="0"/>
    <x v="1"/>
    <x v="0"/>
    <x v="0"/>
    <s v=""/>
    <s v="32"/>
    <x v="0"/>
    <x v="0"/>
    <s v="Buses arriving on time, Onebusaway being more accurate"/>
    <s v="The 32 is consistently 15 minutes late every evening."/>
    <s v="It hasn't actually. Bussed before, bus now."/>
    <s v="Small gift shop business in Udistrict. Shigas Imports."/>
    <x v="0"/>
    <s v="Assistant Manager"/>
    <s v="6.5"/>
    <s v="32"/>
    <x v="4"/>
    <s v="No"/>
    <s v=""/>
    <s v=""/>
    <x v="0"/>
    <s v=""/>
    <x v="1"/>
    <s v=""/>
    <s v="It would mean my grocery budget would be much less tight."/>
    <x v="0"/>
    <s v="Day"/>
    <n v="5"/>
    <x v="0"/>
    <s v=""/>
    <s v="White"/>
    <s v=""/>
    <s v=""/>
  </r>
  <r>
    <x v="258"/>
    <s v="East King County"/>
    <s v=""/>
    <s v="Central Seattle"/>
    <s v=""/>
    <x v="0"/>
    <x v="1"/>
    <x v="1"/>
    <x v="1"/>
    <x v="0"/>
    <x v="0"/>
    <s v=""/>
    <s v="271, 550, Link"/>
    <x v="0"/>
    <x v="0"/>
    <s v="More 271s!! They often pass the last stops in Seattle Eastbound in the morning because they are full."/>
    <s v="The distance. Bus delays."/>
    <s v="No"/>
    <s v="City of Bellevue"/>
    <x v="0"/>
    <s v="City Planner"/>
    <s v="8"/>
    <s v="40"/>
    <x v="6"/>
    <s v="No"/>
    <s v=""/>
    <s v=""/>
    <x v="0"/>
    <s v=""/>
    <x v="0"/>
    <s v="Free Orca. Locker room post bike ride."/>
    <s v="Already have one!"/>
    <x v="0"/>
    <s v="Day"/>
    <n v="5"/>
    <x v="0"/>
    <s v=""/>
    <s v="White"/>
    <s v=""/>
    <s v=""/>
  </r>
  <r>
    <x v="259"/>
    <s v="East King County"/>
    <s v=""/>
    <s v="Central Seattle"/>
    <s v=""/>
    <x v="0"/>
    <x v="0"/>
    <x v="0"/>
    <x v="1"/>
    <x v="0"/>
    <x v="0"/>
    <s v=""/>
    <s v="545"/>
    <x v="0"/>
    <x v="0"/>
    <s v="Buses running more frequently in the morning. There have been several times where I was not able to get on a bus because it was too full - too many people waiting at each stop because buses don't come often enough."/>
    <s v="Delayed/full buses in the morning. Not much of an issue in the afternoon."/>
    <s v="Hasn't been impacted I dont think"/>
    <s v="Microsoft"/>
    <x v="0"/>
    <s v="User Researcher"/>
    <s v="8 to 9"/>
    <s v="40"/>
    <x v="1"/>
    <s v="No"/>
    <s v=""/>
    <s v=""/>
    <x v="0"/>
    <s v=""/>
    <x v="0"/>
    <s v="Free ORCA pass"/>
    <s v="Already have one :)"/>
    <x v="1"/>
    <s v="Day"/>
    <n v="4"/>
    <x v="1"/>
    <s v=""/>
    <s v="Asian"/>
    <s v=""/>
    <s v="That's it"/>
  </r>
  <r>
    <x v="260"/>
    <s v="North Seattle"/>
    <s v=""/>
    <s v="Central Seattle"/>
    <s v=""/>
    <x v="0"/>
    <x v="0"/>
    <x v="0"/>
    <x v="1"/>
    <x v="0"/>
    <x v="0"/>
    <s v=""/>
    <s v="Link"/>
    <x v="0"/>
    <x v="1"/>
    <s v="Live train position"/>
    <s v="No"/>
    <s v="No chan"/>
    <s v="Uwmc"/>
    <x v="0"/>
    <s v="Physicia"/>
    <s v="10"/>
    <s v="60"/>
    <x v="6"/>
    <s v="Yes"/>
    <s v="House staff"/>
    <s v="No"/>
    <x v="2"/>
    <s v=""/>
    <x v="0"/>
    <s v="Husky card"/>
    <s v="Awsome"/>
    <x v="0"/>
    <s v="Day"/>
    <n v="5"/>
    <x v="1"/>
    <s v=""/>
    <s v="Latinx"/>
    <s v=""/>
    <s v="No"/>
  </r>
  <r>
    <x v="261"/>
    <s v=""/>
    <s v="University district"/>
    <s v=""/>
    <s v=""/>
    <x v="0"/>
    <x v="0"/>
    <x v="0"/>
    <x v="1"/>
    <x v="0"/>
    <x v="0"/>
    <s v=""/>
    <s v="Bus, streetcar, Link"/>
    <x v="0"/>
    <x v="1"/>
    <s v="None, I had to move so I would walk more"/>
    <s v="Getting out of bed"/>
    <s v="Not at all"/>
    <s v="University of Washington"/>
    <x v="0"/>
    <s v="Financial Analyst"/>
    <s v="8"/>
    <s v="40"/>
    <x v="1"/>
    <s v="No"/>
    <s v=""/>
    <s v=""/>
    <x v="0"/>
    <s v=""/>
    <x v="0"/>
    <s v="Subsidized pass"/>
    <s v="More money to me"/>
    <x v="0"/>
    <s v="Day"/>
    <n v="4"/>
    <x v="0"/>
    <s v=""/>
    <s v="White"/>
    <s v=""/>
    <s v=""/>
  </r>
  <r>
    <x v="262"/>
    <s v="North Seattle"/>
    <s v=""/>
    <s v="East King County"/>
    <s v=""/>
    <x v="0"/>
    <x v="0"/>
    <x v="0"/>
    <x v="1"/>
    <x v="0"/>
    <x v="0"/>
    <s v=""/>
    <s v="540 sound transit or 255 metro bus"/>
    <x v="0"/>
    <x v="0"/>
    <s v="540 only runs during rush hours so extended runs would help-"/>
    <s v="Delayed buses"/>
    <s v="Not affected"/>
    <s v="UW"/>
    <x v="0"/>
    <s v="Research scientist"/>
    <s v="6-8"/>
    <s v="30-40"/>
    <x v="1"/>
    <s v="No"/>
    <s v=""/>
    <s v=""/>
    <x v="0"/>
    <s v=""/>
    <x v="0"/>
    <s v="Subsidized orca"/>
    <s v="Additional $50 per month"/>
    <x v="0"/>
    <s v="Day"/>
    <n v="5"/>
    <x v="0"/>
    <s v=""/>
    <s v="White"/>
    <s v=""/>
    <s v=""/>
  </r>
  <r>
    <x v="263"/>
    <s v="Central Seattle"/>
    <s v=""/>
    <s v=""/>
    <s v=""/>
    <x v="0"/>
    <x v="0"/>
    <x v="0"/>
    <x v="1"/>
    <x v="0"/>
    <x v="0"/>
    <s v=""/>
    <s v="E"/>
    <x v="0"/>
    <x v="0"/>
    <s v="better bus etiquette from other passenger"/>
    <s v="traffic; same trip takes 60% as long outside of rush hour"/>
    <s v="Started job after viaduct closure"/>
    <s v=""/>
    <x v="0"/>
    <s v=""/>
    <s v="8"/>
    <s v="40"/>
    <x v="0"/>
    <s v="No"/>
    <s v=""/>
    <s v=""/>
    <x v="2"/>
    <s v=""/>
    <x v="0"/>
    <s v="commute savings account"/>
    <s v="Would save 80$ a month"/>
    <x v="0"/>
    <s v="Day"/>
    <n v="5"/>
    <x v="0"/>
    <s v=""/>
    <s v="Latinx"/>
    <s v=""/>
    <s v=""/>
  </r>
  <r>
    <x v="264"/>
    <s v="Central Seattle"/>
    <s v=""/>
    <s v="North Seattle"/>
    <s v=""/>
    <x v="0"/>
    <x v="0"/>
    <x v="0"/>
    <x v="0"/>
    <x v="0"/>
    <x v="0"/>
    <s v=""/>
    <s v="309, 312, C"/>
    <x v="0"/>
    <x v="0"/>
    <s v="(1) buses are often way off schedule, I get to bus stops early and spend an extra half hour waiting. (2) Metro commute hour ends at 9am and 6pm, which is an hour too early for me."/>
    <s v="never knowing if the bus is actually coming or if it will become 30 min late while I wait at stop"/>
    <s v="hasn't changed, traffic is a little worse"/>
    <s v="Allen Institute"/>
    <x v="0"/>
    <s v="Design Technologist"/>
    <s v="8"/>
    <s v="40"/>
    <x v="1"/>
    <s v="No"/>
    <s v=""/>
    <s v=""/>
    <x v="1"/>
    <s v="My boss complained that I used to always be early, until I moved north and am completely dependent on buses. I've been late for a few meetings now."/>
    <x v="0"/>
    <s v="$16 monthly ORCA pass"/>
    <s v="free is pretty close to what they currently provide, but it's excellent and without it I probably would have already bought a car."/>
    <x v="2"/>
    <s v="Day"/>
    <n v="5"/>
    <x v="0"/>
    <s v=""/>
    <s v="White"/>
    <s v=""/>
    <s v=""/>
  </r>
  <r>
    <x v="265"/>
    <s v="North Seattle"/>
    <s v=""/>
    <s v="South Seattle"/>
    <s v=""/>
    <x v="0"/>
    <x v="0"/>
    <x v="0"/>
    <x v="1"/>
    <x v="0"/>
    <x v="0"/>
    <s v=""/>
    <s v="light rail from Columbia City to Westlake + 62 or 40 to fremont"/>
    <x v="0"/>
    <x v="2"/>
    <s v="more reliable buses! especially the 40, fewer long waits between unpredictable arrival times."/>
    <s v="the length"/>
    <s v="buses downtown were pretty jammed during the closure, now that it's open, it's better"/>
    <s v="envoronmental consulting company"/>
    <x v="0"/>
    <s v="Project Biologist"/>
    <s v="8+"/>
    <s v="40+"/>
    <x v="6"/>
    <s v="No"/>
    <s v=""/>
    <s v=""/>
    <x v="0"/>
    <s v=""/>
    <x v="0"/>
    <s v="ORCA pass"/>
    <s v="they do and it's amazing"/>
    <x v="0"/>
    <s v="Day"/>
    <n v="5"/>
    <x v="0"/>
    <s v=""/>
    <s v="White"/>
    <s v=""/>
    <s v=""/>
  </r>
  <r>
    <x v="266"/>
    <s v="Central Seattle"/>
    <s v=""/>
    <s v="Central Seattle"/>
    <s v=""/>
    <x v="0"/>
    <x v="1"/>
    <x v="0"/>
    <x v="1"/>
    <x v="0"/>
    <x v="0"/>
    <s v=""/>
    <s v="8"/>
    <x v="0"/>
    <x v="0"/>
    <s v="bus being able to leave south lake union without being stuck in trafic"/>
    <s v="having to walk from work to the light rail station at the end of the work day because catching the bus or the street car is not possible due to trafic."/>
    <s v="no change"/>
    <s v="UW"/>
    <x v="0"/>
    <s v="senior fellow"/>
    <s v="8"/>
    <s v="40"/>
    <x v="2"/>
    <s v="No"/>
    <s v=""/>
    <s v=""/>
    <x v="0"/>
    <s v=""/>
    <x v="0"/>
    <s v="subsidezed orca pass"/>
    <s v="possibility to have money that I could direct to a better and safer bike commute"/>
    <x v="0"/>
    <s v="Day"/>
    <n v="5"/>
    <x v="0"/>
    <s v=""/>
    <s v="Latinx"/>
    <s v=""/>
    <s v=""/>
  </r>
  <r>
    <x v="267"/>
    <s v="Central Seattle"/>
    <s v=""/>
    <s v="East King County"/>
    <s v=""/>
    <x v="0"/>
    <x v="0"/>
    <x v="0"/>
    <x v="0"/>
    <x v="0"/>
    <x v="0"/>
    <s v=""/>
    <s v="556"/>
    <x v="0"/>
    <x v="2"/>
    <s v="Shorter, less traffic"/>
    <s v="Limited service after 630pm"/>
    <s v="No change"/>
    <s v="University of Washington"/>
    <x v="0"/>
    <s v="Research scientist"/>
    <s v="7-9"/>
    <s v="35-40"/>
    <x v="0"/>
    <s v="No"/>
    <s v=""/>
    <s v=""/>
    <x v="0"/>
    <s v=""/>
    <x v="0"/>
    <s v="Unlimited orca pass for $50/mo"/>
    <s v="Since my employer is a state institution I believe I would just be paying for it through taxes"/>
    <x v="0"/>
    <s v="Day"/>
    <n v="4"/>
    <x v="0"/>
    <s v=""/>
    <s v="White"/>
    <s v=""/>
    <s v=""/>
  </r>
  <r>
    <x v="268"/>
    <s v="Central Seattle"/>
    <s v=""/>
    <s v="South Seattle"/>
    <s v=""/>
    <x v="0"/>
    <x v="0"/>
    <x v="0"/>
    <x v="1"/>
    <x v="0"/>
    <x v="0"/>
    <s v=""/>
    <s v="Link Light Rail from Othello to Capitol Hill"/>
    <x v="0"/>
    <x v="0"/>
    <s v="Safer pedestrian routes to Othello Station. More 3 car trains."/>
    <s v="Squeezing into train at rush hour."/>
    <s v="None, though trains might be a little more crowded."/>
    <s v="Capitol Hill Housing"/>
    <x v="0"/>
    <s v="Sr. Director of Sustainability and Planning"/>
    <s v="9-10"/>
    <s v="45-50"/>
    <x v="1"/>
    <s v="No"/>
    <s v=""/>
    <s v=""/>
    <x v="0"/>
    <s v=""/>
    <x v="0"/>
    <s v="ORCA Business Passport"/>
    <s v="Would be appreciated, though I would prefer such a benefit go to lower income people before me."/>
    <x v="0"/>
    <s v="Day"/>
    <n v="5"/>
    <x v="1"/>
    <s v=""/>
    <s v="White"/>
    <s v=""/>
    <s v=""/>
  </r>
  <r>
    <x v="269"/>
    <s v="North Seattle"/>
    <s v=""/>
    <s v="Central Seattle"/>
    <s v=""/>
    <x v="1"/>
    <x v="0"/>
    <x v="1"/>
    <x v="1"/>
    <x v="0"/>
    <x v="0"/>
    <s v=""/>
    <s v=""/>
    <x v="0"/>
    <x v="0"/>
    <s v=""/>
    <s v="Some days, I wish my commute was shorter."/>
    <s v="Not affected"/>
    <s v="Washington Department of Fish and Wildlife"/>
    <x v="0"/>
    <s v="Research Scientist 1"/>
    <s v="8"/>
    <s v="40"/>
    <x v="6"/>
    <s v="Yes"/>
    <s v="WAFWP"/>
    <s v="No"/>
    <x v="2"/>
    <s v=""/>
    <x v="0"/>
    <s v="Reduced parking rates for carpool, public transportation (in Olympia or your major duty region)"/>
    <s v="I would be ecstatic (but may be unrealistic given that my official duty station is Olympia, not in king county)"/>
    <x v="0"/>
    <s v="Day"/>
    <n v="5"/>
    <x v="0"/>
    <s v=""/>
    <s v="White"/>
    <s v=""/>
    <s v="I am extremely lucky to walk through beautiful public spaces (the arboretum) to get to work. It takes a while,  but it’s one of the best parts of my day."/>
  </r>
  <r>
    <x v="270"/>
    <s v="Central Seattle"/>
    <s v=""/>
    <s v="Central Seattle"/>
    <s v=""/>
    <x v="1"/>
    <x v="1"/>
    <x v="0"/>
    <x v="1"/>
    <x v="0"/>
    <x v="0"/>
    <s v=""/>
    <s v=""/>
    <x v="0"/>
    <x v="1"/>
    <s v="Safer bike route"/>
    <s v="Getting across the Fremont Bridge with all the car traffic, trying to get onto the Burke Gilman and not get hit by a car"/>
    <s v="I haven't noticed a difference"/>
    <s v="University of Washington"/>
    <x v="0"/>
    <s v="Instructor"/>
    <s v="7"/>
    <s v="40"/>
    <x v="0"/>
    <s v="No"/>
    <s v=""/>
    <s v=""/>
    <x v="0"/>
    <s v=""/>
    <x v="0"/>
    <s v="Subsidized ORCA pass, parking available but not free"/>
    <s v="More likely to take the bus, more likely to use public transportation in general"/>
    <x v="0"/>
    <s v="Day"/>
    <n v="5"/>
    <x v="0"/>
    <s v=""/>
    <s v="White"/>
    <s v=""/>
    <s v=""/>
  </r>
  <r>
    <x v="271"/>
    <s v="East King County"/>
    <s v=""/>
    <s v="Central Seattle"/>
    <s v=""/>
    <x v="0"/>
    <x v="1"/>
    <x v="0"/>
    <x v="1"/>
    <x v="0"/>
    <x v="0"/>
    <s v=""/>
    <s v="541, 542, 48"/>
    <x v="0"/>
    <x v="0"/>
    <s v="More bus priority on 23rd Avenue. Longer HOV lanes on SR 520."/>
    <s v="walking at either end"/>
    <s v="Not much"/>
    <s v="Microsoft"/>
    <x v="0"/>
    <s v="Designer"/>
    <s v="8"/>
    <s v="40"/>
    <x v="5"/>
    <s v="No"/>
    <s v=""/>
    <s v=""/>
    <x v="0"/>
    <s v=""/>
    <x v="0"/>
    <s v="ORCA pass, employer shuttle, bike lockers/showers"/>
    <s v=""/>
    <x v="4"/>
    <s v="Day"/>
    <n v="5"/>
    <x v="1"/>
    <s v=""/>
    <s v="White"/>
    <s v=""/>
    <s v=""/>
  </r>
  <r>
    <x v="272"/>
    <s v="Central Seattle"/>
    <s v=""/>
    <s v="North Seattle"/>
    <s v=""/>
    <x v="1"/>
    <x v="0"/>
    <x v="0"/>
    <x v="0"/>
    <x v="0"/>
    <x v="0"/>
    <s v=""/>
    <s v=""/>
    <x v="1"/>
    <x v="1"/>
    <s v="Faster commute. Fewer aggressive drivers."/>
    <s v="Drivers who don't abide by traffic regulations. I'm afraid someone will crash into me or cause a collision near me."/>
    <s v="No change."/>
    <s v="Kaiser"/>
    <x v="0"/>
    <s v="Prefer not to answer"/>
    <s v="8-10"/>
    <s v="32-40"/>
    <x v="5"/>
    <s v="No"/>
    <s v=""/>
    <s v=""/>
    <x v="0"/>
    <s v=""/>
    <x v="0"/>
    <s v="Subsidized ORCA pass, subsidized parking with a big discount for carpools"/>
    <s v="Not much change, as the bus routes are not convenient for me and would double-triple my commute"/>
    <x v="0"/>
    <s v="Day"/>
    <n v="4"/>
    <x v="0"/>
    <s v=""/>
    <s v=""/>
    <s v="Asian/Caucasian"/>
    <s v=""/>
  </r>
  <r>
    <x v="273"/>
    <s v=""/>
    <s v="UW"/>
    <s v=""/>
    <s v="Edmonds"/>
    <x v="0"/>
    <x v="0"/>
    <x v="0"/>
    <x v="1"/>
    <x v="0"/>
    <x v="0"/>
    <s v=""/>
    <s v="871"/>
    <x v="0"/>
    <x v="0"/>
    <s v="Service from UW to Edmonds after 5:30pm"/>
    <s v="Returning after last bus"/>
    <s v="N/a"/>
    <s v="UW"/>
    <x v="0"/>
    <s v="Research Scientist"/>
    <s v="9-10"/>
    <s v="50"/>
    <x v="2"/>
    <s v="No"/>
    <s v=""/>
    <s v=""/>
    <x v="0"/>
    <s v=""/>
    <x v="0"/>
    <s v="Reduced cost on Orca"/>
    <s v="a $50 savings I could use for groceries"/>
    <x v="5"/>
    <s v="Flex"/>
    <n v="5"/>
    <x v="2"/>
    <s v=""/>
    <s v="Latinx"/>
    <s v=""/>
    <s v=""/>
  </r>
  <r>
    <x v="274"/>
    <s v="Central Seattle"/>
    <s v=""/>
    <s v="South Seattle"/>
    <s v=""/>
    <x v="0"/>
    <x v="0"/>
    <x v="0"/>
    <x v="0"/>
    <x v="1"/>
    <x v="0"/>
    <s v=""/>
    <s v="Light rail Othello station to UW"/>
    <x v="0"/>
    <x v="0"/>
    <s v="More seating on light rail. I often get on two car trains during peak hours and there's no space for everyone. When I drive I use multiple routes dependent on the traffic. I'd like the commute on the freeway to be more reliable."/>
    <s v="The traffic when driving and the lack of seats when taking transit"/>
    <s v="I haven't noticed  change or improvement"/>
    <s v="University of Washington"/>
    <x v="0"/>
    <s v="Admissions and Student Inclusion Counselor"/>
    <s v="8"/>
    <s v="40"/>
    <x v="7"/>
    <s v="No"/>
    <s v=""/>
    <s v=""/>
    <x v="0"/>
    <s v=""/>
    <x v="0"/>
    <s v="Subsidized bus pass. I believe next year it will be free. I think all employers should provide that. Parking is incredibly expensive for staff so I try to limit that option."/>
    <s v="I would prioritize taking public transportation for work."/>
    <x v="0"/>
    <s v="Day"/>
    <n v="4"/>
    <x v="0"/>
    <s v=""/>
    <s v=""/>
    <s v=""/>
    <s v=""/>
  </r>
  <r>
    <x v="275"/>
    <s v="South Seattle"/>
    <s v=""/>
    <s v="North Seattle"/>
    <s v=""/>
    <x v="1"/>
    <x v="0"/>
    <x v="0"/>
    <x v="0"/>
    <x v="0"/>
    <x v="0"/>
    <s v=""/>
    <s v=""/>
    <x v="1"/>
    <x v="1"/>
    <s v="N/a"/>
    <s v="Rush hour"/>
    <s v="Significantly better in the afternoon with the tunnel open"/>
    <s v="PSE"/>
    <x v="0"/>
    <s v="Data quality assurance"/>
    <s v="9"/>
    <s v="45-50"/>
    <x v="3"/>
    <s v="No"/>
    <s v=""/>
    <s v=""/>
    <x v="0"/>
    <s v=""/>
    <x v="0"/>
    <s v="Onsite, protected parking"/>
    <s v="N/a"/>
    <x v="0"/>
    <s v="Day"/>
    <n v="5"/>
    <x v="0"/>
    <s v=""/>
    <s v="White"/>
    <s v=""/>
    <s v=""/>
  </r>
  <r>
    <x v="276"/>
    <s v="East King County"/>
    <s v=""/>
    <s v="North Seattle"/>
    <s v=""/>
    <x v="1"/>
    <x v="1"/>
    <x v="0"/>
    <x v="0"/>
    <x v="0"/>
    <x v="0"/>
    <s v=""/>
    <s v=""/>
    <x v="1"/>
    <x v="3"/>
    <s v="Faster bus access"/>
    <s v="I have to drive and arrive at work before 6am to make it bearable"/>
    <s v="Not at all"/>
    <s v="Sea-Bird Scientific"/>
    <x v="0"/>
    <s v="Scientist"/>
    <s v="40"/>
    <s v="40"/>
    <x v="5"/>
    <s v=""/>
    <s v=""/>
    <s v=""/>
    <x v="0"/>
    <s v=""/>
    <x v="1"/>
    <s v=""/>
    <s v="That would be awesone"/>
    <x v="0"/>
    <s v="Day"/>
    <n v="5"/>
    <x v="0"/>
    <s v=""/>
    <s v="White"/>
    <s v=""/>
    <s v=""/>
  </r>
  <r>
    <x v="277"/>
    <s v="Central Seattle"/>
    <s v=""/>
    <s v=""/>
    <s v="North Snohomish County"/>
    <x v="1"/>
    <x v="0"/>
    <x v="0"/>
    <x v="0"/>
    <x v="0"/>
    <x v="0"/>
    <s v=""/>
    <s v=""/>
    <x v="1"/>
    <x v="2"/>
    <s v="Potholes on road"/>
    <s v="Congestion of traffic"/>
    <s v="Not much of a difference. Will use it from time to time."/>
    <s v="Local 8"/>
    <x v="0"/>
    <s v="Membership Support Rep"/>
    <s v="8"/>
    <s v="50"/>
    <x v="0"/>
    <s v="Yes"/>
    <s v=""/>
    <s v="Yes"/>
    <x v="0"/>
    <s v=""/>
    <x v="0"/>
    <s v="Parking garage and Good2Go pass"/>
    <s v="I can use other means of transportation"/>
    <x v="5"/>
    <s v="Day"/>
    <n v="4"/>
    <x v="0"/>
    <s v=""/>
    <s v="Latinx"/>
    <s v=""/>
    <s v=""/>
  </r>
  <r>
    <x v="278"/>
    <s v="South King County"/>
    <s v=""/>
    <s v="North Seattle"/>
    <s v=""/>
    <x v="0"/>
    <x v="0"/>
    <x v="0"/>
    <x v="0"/>
    <x v="0"/>
    <x v="0"/>
    <s v=""/>
    <s v="E line, Sounder train"/>
    <x v="0"/>
    <x v="2"/>
    <s v="Added train frequency N and S bound, added frequency to E line during peak hours"/>
    <s v="Insufficient train service in te mornings and afternoons"/>
    <s v="Hasn’t changed"/>
    <s v="Kaiser Permanente"/>
    <x v="0"/>
    <s v="Manager"/>
    <s v="8"/>
    <s v="40"/>
    <x v="5"/>
    <s v="No"/>
    <s v=""/>
    <s v=""/>
    <x v="0"/>
    <s v=""/>
    <x v="0"/>
    <s v="Unlimited Orca card, free parking"/>
    <s v="It already does"/>
    <x v="1"/>
    <s v="Day"/>
    <n v="5"/>
    <x v="0"/>
    <s v=""/>
    <s v="Latinx"/>
    <s v=""/>
    <s v=""/>
  </r>
  <r>
    <x v="279"/>
    <s v="East King County"/>
    <s v=""/>
    <s v="Central Seattle"/>
    <s v=""/>
    <x v="0"/>
    <x v="0"/>
    <x v="1"/>
    <x v="1"/>
    <x v="0"/>
    <x v="0"/>
    <s v=""/>
    <s v="UW-Angle Lake Link, 545, 245, B line"/>
    <x v="0"/>
    <x v="0"/>
    <s v="Accurate timetables, buses showing up on time, quiet cars on the link"/>
    <s v="Waiting for a late bus"/>
    <s v="Unaffected"/>
    <s v="Chalo LLC"/>
    <x v="0"/>
    <s v="Project Coordinator"/>
    <s v="8-9"/>
    <s v="40-50"/>
    <x v="2"/>
    <s v="No"/>
    <s v=""/>
    <s v=""/>
    <x v="0"/>
    <s v=""/>
    <x v="1"/>
    <s v=""/>
    <s v="More financial stability, either in terms of extra savings or ability to pay off student loans more effectively."/>
    <x v="2"/>
    <s v="Day"/>
    <n v="5"/>
    <x v="0"/>
    <s v=""/>
    <s v="Asian"/>
    <s v=""/>
    <s v=""/>
  </r>
  <r>
    <x v="280"/>
    <s v="Central Seattle"/>
    <s v=""/>
    <s v="North Seattle"/>
    <s v=""/>
    <x v="1"/>
    <x v="1"/>
    <x v="0"/>
    <x v="1"/>
    <x v="0"/>
    <x v="0"/>
    <s v=""/>
    <s v=""/>
    <x v="0"/>
    <x v="1"/>
    <s v="More bike lanes. Signs on the burke reminding walkers to stay right for safety for everyone."/>
    <s v="Waiting for the traffic and lights to cross Mercer"/>
    <s v="Not noticably"/>
    <s v="Univ Wash (south lake union)"/>
    <x v="0"/>
    <s v="Research Assistant Professor"/>
    <s v="8"/>
    <s v="44"/>
    <x v="1"/>
    <s v="No"/>
    <s v=""/>
    <s v=""/>
    <x v="0"/>
    <s v=""/>
    <x v="0"/>
    <s v="Slighly subsidized Orca pass, which I don't use"/>
    <s v="Might bus slightly more often, but not a dramatic change"/>
    <x v="0"/>
    <s v="Day"/>
    <n v="5"/>
    <x v="0"/>
    <s v=""/>
    <s v="White"/>
    <s v=""/>
    <s v="I strongly encourage biking as the best time and planet saving method to transit around Seattle.  I support any measure to increase or facilitate biking."/>
  </r>
  <r>
    <x v="281"/>
    <s v="Central Seattle"/>
    <s v=""/>
    <s v="North Seattle"/>
    <s v=""/>
    <x v="0"/>
    <x v="0"/>
    <x v="1"/>
    <x v="1"/>
    <x v="0"/>
    <x v="0"/>
    <s v=""/>
    <s v="45, 373, 71, UWMC shuttle, 70"/>
    <x v="0"/>
    <x v="0"/>
    <s v="It'd be nice to have a better biking option as currently I'm too afraid to ride around Eastlake. Or more direct bus options."/>
    <s v="Switching buses/shuttles, having to wait for a bus twice on one commute gets aggravating."/>
    <s v="Not much."/>
    <s v="Fred Hutchinson Cancer Research Center + University of Washington"/>
    <x v="0"/>
    <s v="Graduate Student Research Assistant"/>
    <s v="8"/>
    <s v="45"/>
    <x v="3"/>
    <s v="Yes"/>
    <s v="UAW 4121"/>
    <s v="No"/>
    <x v="2"/>
    <s v=""/>
    <x v="0"/>
    <s v="ORCA pass (as a fee-paying UW student)"/>
    <s v="The student ORCA pass is great, and it would be extra great if it was free, saving us almost $300 a year."/>
    <x v="0"/>
    <s v="Flex"/>
    <n v="4"/>
    <x v="0"/>
    <s v=""/>
    <s v="Asian"/>
    <s v=""/>
    <s v=""/>
  </r>
  <r>
    <x v="282"/>
    <s v="Central Seattle"/>
    <s v=""/>
    <s v="Central Seattle"/>
    <s v=""/>
    <x v="0"/>
    <x v="0"/>
    <x v="1"/>
    <x v="1"/>
    <x v="0"/>
    <x v="1"/>
    <s v=""/>
    <s v="11 routinely, 3/4/48 occasionally"/>
    <x v="0"/>
    <x v="0"/>
    <s v="More routes that connect to denny triangle. If I need to get to eastlake, walking and busing take the same amount of time (1 hr), despite being a VERY short distance. More north/south routes through the east end of capitol hill that go to the denny triangle"/>
    <s v="In order to get a bus, I need to walk ~12minutes; if I don't time it perfectly (or if the bus is delayed more than 4 minutes), the bus doesn't save me time. I have to walk the rest of the way. For living in a dense part of the city, there aren't THAT many buses actually"/>
    <s v="zero impact. Never went on the viaduct"/>
    <s v="Seattle Children's"/>
    <x v="0"/>
    <s v="Research Scientist"/>
    <s v="8"/>
    <s v="30"/>
    <x v="0"/>
    <s v="No"/>
    <s v=""/>
    <s v=""/>
    <x v="0"/>
    <s v=""/>
    <x v="0"/>
    <s v="VERY discounted ORCA card! and transportation bonus for not riding a single occupancy vehicle. Love it!"/>
    <s v="It would save me $5/pay period. I have great transportation benefits already. Every employer should be like Seattle Children's"/>
    <x v="0"/>
    <s v="Day"/>
    <n v="5"/>
    <x v="0"/>
    <s v=""/>
    <s v="White"/>
    <s v=""/>
    <s v=""/>
  </r>
  <r>
    <x v="283"/>
    <s v="Central Seattle"/>
    <s v=""/>
    <s v="North Seattle"/>
    <s v=""/>
    <x v="1"/>
    <x v="0"/>
    <x v="0"/>
    <x v="0"/>
    <x v="0"/>
    <x v="0"/>
    <s v=""/>
    <s v=""/>
    <x v="1"/>
    <x v="1"/>
    <s v="Better road design that doesn’t increase traffic backlog by shutting down lanes for occasional use by bus.  I’d also like to see enough buses running so I can actually take the bus."/>
    <s v="Traffic caused by continuing road closures (such as the ongoing debacle caused by the closure of the viaduct and the massive southbound traffic backup on North 99."/>
    <s v="It’s gotten much worse.  Southbound traffic on 99 in the morning is now perpetually backed up all the way to Greenwood.  This wasn’t as bad before the viaduct, and has already caused me to get rear-ended, something that never happened before this."/>
    <s v="An employer with 20 employees or less based in the International District/Central District"/>
    <x v="0"/>
    <s v="Special Projects Assistant"/>
    <s v="8"/>
    <s v="40"/>
    <x v="0"/>
    <s v="Yes"/>
    <s v="OPEIU 8"/>
    <s v="Yes"/>
    <x v="0"/>
    <s v=""/>
    <x v="1"/>
    <s v=""/>
    <s v="Wouldn’t matter much since I’d have to watch 2 full buses pass by every day before I can even get a chance of getting onto one"/>
    <x v="3"/>
    <s v="Day"/>
    <n v="5"/>
    <x v="1"/>
    <s v=""/>
    <s v="White"/>
    <s v=""/>
    <s v=""/>
  </r>
  <r>
    <x v="284"/>
    <s v="Central Seattle"/>
    <s v=""/>
    <s v=""/>
    <s v="Tacoma"/>
    <x v="0"/>
    <x v="0"/>
    <x v="1"/>
    <x v="0"/>
    <x v="0"/>
    <x v="0"/>
    <s v=""/>
    <s v="ST Express 590, 594, 595"/>
    <x v="0"/>
    <x v="5"/>
    <s v="More 595 routes to TCC, ACCESSIBLE ROUTES CONSIDERATE OF SEATTLE'S HILLS"/>
    <s v="The hills and lack of closer Express Bus options"/>
    <s v="More walking around construction"/>
    <s v="Seattle Aquarium"/>
    <x v="0"/>
    <s v="Community Outreach Educator"/>
    <s v="8"/>
    <s v="40-60"/>
    <x v="3"/>
    <s v="No"/>
    <s v=""/>
    <s v=""/>
    <x v="1"/>
    <s v="With different employer. The bus was late"/>
    <x v="0"/>
    <s v="ORCA pass"/>
    <s v="This is the only way I can even afford to get to work"/>
    <x v="2"/>
    <s v="Flex"/>
    <n v="5"/>
    <x v="0"/>
    <s v=""/>
    <s v="Black"/>
    <s v=""/>
    <s v=""/>
  </r>
  <r>
    <x v="285"/>
    <s v="Central Seattle"/>
    <s v=""/>
    <s v="South Seattle"/>
    <s v=""/>
    <x v="1"/>
    <x v="0"/>
    <x v="0"/>
    <x v="0"/>
    <x v="0"/>
    <x v="0"/>
    <s v=""/>
    <s v=""/>
    <x v="2"/>
    <x v="0"/>
    <s v="Less gridlock on the roads, more courtesy by drivers"/>
    <s v="The unpredictability in how long it will take (20 mins to an 1.5 hours)"/>
    <s v="it hasn't much, sometimes using the tunnel, more difficult to access 99"/>
    <s v="opeiu local 8"/>
    <x v="0"/>
    <s v="union organizer"/>
    <s v="10"/>
    <s v="45-60"/>
    <x v="1"/>
    <s v="Yes"/>
    <s v="opeiu local 8"/>
    <s v="Yes"/>
    <x v="0"/>
    <s v=""/>
    <x v="0"/>
    <s v="parking or orca pass"/>
    <s v=""/>
    <x v="5"/>
    <s v="Day"/>
    <n v="5"/>
    <x v="0"/>
    <s v=""/>
    <s v="White"/>
    <s v=""/>
    <s v=""/>
  </r>
  <r>
    <x v="286"/>
    <s v="North Seattle"/>
    <s v=""/>
    <s v="North Seattle"/>
    <s v=""/>
    <x v="0"/>
    <x v="1"/>
    <x v="1"/>
    <x v="1"/>
    <x v="0"/>
    <x v="0"/>
    <s v=""/>
    <s v="For my main job: 67 // For my part-time job: 62 and/or 31/32"/>
    <x v="0"/>
    <x v="1"/>
    <s v="extra bus lanes, also in more central Seattle + Better connection to Queen Anne"/>
    <s v="Bus times are unreliable, especially when there is a lot of traffic"/>
    <s v="NA"/>
    <s v="A start up company + an enhancement class organisation"/>
    <x v="0"/>
    <s v="Researcher + Teacher"/>
    <s v="9"/>
    <s v="46"/>
    <x v="2"/>
    <s v="No"/>
    <s v=""/>
    <s v=""/>
    <x v="0"/>
    <s v=""/>
    <x v="1"/>
    <s v=""/>
    <s v="I would rather have a free lime-bike pass!"/>
    <x v="0"/>
    <s v="Day"/>
    <n v="5"/>
    <x v="0"/>
    <s v=""/>
    <s v="White"/>
    <s v=""/>
    <s v="I really like the link, I think it would solve quite a few problems in Seattle, including the rise in housing prices etc. if there would be a more of a network, rather than just the one line. Buses are often unreliable."/>
  </r>
  <r>
    <x v="287"/>
    <s v="Central Seattle"/>
    <s v=""/>
    <s v="North Seattle"/>
    <s v=""/>
    <x v="0"/>
    <x v="1"/>
    <x v="0"/>
    <x v="1"/>
    <x v="0"/>
    <x v="0"/>
    <s v=""/>
    <s v="70, link/slu streetcar"/>
    <x v="0"/>
    <x v="0"/>
    <s v="Improve build time of link network expansions"/>
    <s v="lack reach by the link"/>
    <s v="not at all"/>
    <s v="Amazon"/>
    <x v="0"/>
    <s v="Software Engineer"/>
    <s v="8"/>
    <s v="50"/>
    <x v="5"/>
    <s v="No"/>
    <s v=""/>
    <s v=""/>
    <x v="0"/>
    <s v=""/>
    <x v="0"/>
    <s v="free ORCA pass"/>
    <s v="I already get one"/>
    <x v="4"/>
    <s v=""/>
    <n v="5"/>
    <x v="1"/>
    <s v=""/>
    <s v="White"/>
    <s v=""/>
    <s v=""/>
  </r>
  <r>
    <x v="288"/>
    <s v="Central Seattle"/>
    <s v=""/>
    <s v="Central Seattle"/>
    <s v=""/>
    <x v="1"/>
    <x v="0"/>
    <x v="0"/>
    <x v="1"/>
    <x v="1"/>
    <x v="0"/>
    <s v=""/>
    <s v=""/>
    <x v="1"/>
    <x v="0"/>
    <s v="More frequent buses during rush hours."/>
    <s v="Crowded buses, parking"/>
    <s v="It has not substantially changed."/>
    <s v="UW"/>
    <x v="0"/>
    <s v="Research Assistant"/>
    <s v="4"/>
    <s v="20"/>
    <x v="3"/>
    <s v="Yes"/>
    <s v="UAW4121"/>
    <s v="Yes"/>
    <x v="0"/>
    <s v=""/>
    <x v="0"/>
    <s v="Subsidized bus pass as part of student fees."/>
    <s v="Student fees would be reduced, which would be excellent considering they continue to increase."/>
    <x v="0"/>
    <s v="Flex"/>
    <n v="5"/>
    <x v="0"/>
    <s v=""/>
    <s v="White"/>
    <s v=""/>
    <s v=""/>
  </r>
  <r>
    <x v="289"/>
    <s v="Central Seattle"/>
    <s v=""/>
    <s v="Central Seattle"/>
    <s v=""/>
    <x v="0"/>
    <x v="1"/>
    <x v="1"/>
    <x v="1"/>
    <x v="0"/>
    <x v="0"/>
    <s v=""/>
    <s v="70"/>
    <x v="0"/>
    <x v="3"/>
    <s v="There is a stretch of road I bike on (Eastlake near Fairview) that has two lanes, but one lane is regularly blocked by Lyft/Uber/Taxis and moving or delivery trucks. With lots of traffic (often speeding), this is dangerous for bikers and I've been nearly hit often as I try to avoid the parked vehicles. There is a very wide sidewalk that could be made smaller to have a loading area that at least allows these cars to be partly out of the lane that I bike in."/>
    <s v="avoiding potholes and improperly parked cars while biking"/>
    <s v="N/A"/>
    <s v="UW/Fred Hutch"/>
    <x v="0"/>
    <s v="Graduate Research Assistant"/>
    <s v="10"/>
    <s v="50"/>
    <x v="3"/>
    <s v="Yes"/>
    <s v="UAW 4121"/>
    <s v="Yes"/>
    <x v="0"/>
    <s v=""/>
    <x v="0"/>
    <s v="subsidized ORCA pass (U-pass), access to an locked underground parking area with bike racks. If I drove, I could get a slightly cheaper parking pass because I am a student."/>
    <s v="An extra 300$ per year that I could spend on other things."/>
    <x v="0"/>
    <s v="Day"/>
    <n v="5"/>
    <x v="0"/>
    <s v=""/>
    <s v="White"/>
    <s v=""/>
    <s v="The questions about shift work don't really apply to me as I set my own schedule, so sometimes I am at work for 12+ hours from evening to morning, sometimes I work from 11-7pm, I often put in a couple hours on the weekend, etc."/>
  </r>
  <r>
    <x v="290"/>
    <s v="South King County"/>
    <s v=""/>
    <s v="West Seattle"/>
    <s v=""/>
    <x v="1"/>
    <x v="0"/>
    <x v="0"/>
    <x v="0"/>
    <x v="0"/>
    <x v="0"/>
    <s v=""/>
    <s v=""/>
    <x v="1"/>
    <x v="1"/>
    <s v="public transportation with less transfers"/>
    <s v="traffic"/>
    <s v="tons of traffic getting onto the bridge and its even worse because more on i5"/>
    <s v="community colleged"/>
    <x v="0"/>
    <s v="irector"/>
    <s v="8"/>
    <s v="40"/>
    <x v="6"/>
    <s v="No"/>
    <s v=""/>
    <s v=""/>
    <x v="0"/>
    <s v=""/>
    <x v="0"/>
    <s v="50% reimbursement"/>
    <s v="i might think about taking public more, but honestly the wait, transfers and safety are a big deal"/>
    <x v="0"/>
    <s v="Day"/>
    <n v="5"/>
    <x v="0"/>
    <s v=""/>
    <s v="Latinx"/>
    <s v=""/>
    <s v="thank you"/>
  </r>
  <r>
    <x v="291"/>
    <s v="Central Seattle"/>
    <s v=""/>
    <s v="Central Seattle"/>
    <s v=""/>
    <x v="1"/>
    <x v="0"/>
    <x v="1"/>
    <x v="1"/>
    <x v="0"/>
    <x v="0"/>
    <s v=""/>
    <s v=""/>
    <x v="0"/>
    <x v="1"/>
    <s v="Better bike lanes, safer crosswalks"/>
    <s v="Danger from distracted drivers. Also noise from I5"/>
    <s v="It hasn't"/>
    <s v="Fred Hutchinson Cancer Research Center"/>
    <x v="0"/>
    <s v="Postdoctoral researcher"/>
    <s v="9"/>
    <s v="45"/>
    <x v="0"/>
    <s v="No"/>
    <s v=""/>
    <s v=""/>
    <x v="0"/>
    <s v=""/>
    <x v="0"/>
    <s v="subsidized ORCA pass"/>
    <s v="It would be great"/>
    <x v="2"/>
    <s v="Day"/>
    <n v="5"/>
    <x v="0"/>
    <s v=""/>
    <s v="White"/>
    <s v=""/>
    <s v=""/>
  </r>
  <r>
    <x v="292"/>
    <s v="North Seattle"/>
    <s v=""/>
    <s v="North Seattle"/>
    <s v=""/>
    <x v="1"/>
    <x v="1"/>
    <x v="0"/>
    <x v="1"/>
    <x v="0"/>
    <x v="0"/>
    <s v=""/>
    <s v=""/>
    <x v="0"/>
    <x v="0"/>
    <s v="Off-arterial bike routes; protected from cross traffic by stop signs, but not on arterials which expose bikers to dangerous situations as well as pollution from cars. These would be lanes that could be used by cyclists on nontraditional devices such as Terratrikes or with Burley attachments, some of which do not fit into current sharrows."/>
    <s v="weather, darkness"/>
    <s v="very little"/>
    <s v="University of Washington"/>
    <x v="0"/>
    <s v="researcher"/>
    <s v="8-9"/>
    <s v="40-45"/>
    <x v="6"/>
    <s v="No"/>
    <s v=""/>
    <s v=""/>
    <x v="0"/>
    <s v=""/>
    <x v="0"/>
    <s v="not many for staff and faculty, mostly for students"/>
    <s v="it would be nice"/>
    <x v="2"/>
    <s v="Day"/>
    <n v="5"/>
    <x v="0"/>
    <s v=""/>
    <s v="White"/>
    <s v=""/>
    <s v=""/>
  </r>
  <r>
    <x v="293"/>
    <s v="North Seattle"/>
    <s v=""/>
    <s v="Central Seattle"/>
    <s v=""/>
    <x v="0"/>
    <x v="0"/>
    <x v="0"/>
    <x v="1"/>
    <x v="0"/>
    <x v="0"/>
    <s v=""/>
    <s v="One of the following: Link between Capitol Hill and UW, Bus #43, Bus #49, Bus #48"/>
    <x v="0"/>
    <x v="1"/>
    <s v="I would like the escalators at the Link station to either 1) WORK or 2) Be converted to stairs."/>
    <s v="I have it pretty easy.  Toughest thing is if the quickest transit is the Link and it's pouring down rain, since the Link has the longest walk for me."/>
    <s v="Has not changed"/>
    <s v="University of Washington"/>
    <x v="0"/>
    <s v="Research Associate"/>
    <s v="8-10"/>
    <s v="40-50"/>
    <x v="6"/>
    <s v="Yes"/>
    <s v="UAW 4121, but the University has been stalling for 10 months now so we do not yet have a contract."/>
    <s v="Yes"/>
    <x v="0"/>
    <s v=""/>
    <x v="0"/>
    <s v="Subsidized Orca"/>
    <s v="That would be awesome, but at $50/month, it's already very reasonable and one of the most affordable public transit cards I've had."/>
    <x v="5"/>
    <s v="Day"/>
    <n v="4"/>
    <x v="0"/>
    <s v=""/>
    <s v="White"/>
    <s v=""/>
    <s v=""/>
  </r>
  <r>
    <x v="294"/>
    <s v="Central Seattle"/>
    <s v=""/>
    <s v="North Seattle"/>
    <s v=""/>
    <x v="0"/>
    <x v="1"/>
    <x v="0"/>
    <x v="0"/>
    <x v="0"/>
    <x v="0"/>
    <s v=""/>
    <s v="I usually bike, sometimes drive, and rarely take the metro route 44."/>
    <x v="0"/>
    <x v="1"/>
    <s v="Safer biking conditions. More reliable bus routes."/>
    <s v="Unsafe biking conditions. This is caused by aggressive/inattentive drivers, poor urban design, and badly-maintained roads (so many potholes and cracks!)."/>
    <s v="It hasn't changed."/>
    <s v="NOAA"/>
    <x v="0"/>
    <s v="Biologist"/>
    <s v="8"/>
    <s v="40"/>
    <x v="6"/>
    <s v="Yes"/>
    <s v="IFPTE"/>
    <s v="Yes"/>
    <x v="0"/>
    <s v=""/>
    <x v="0"/>
    <s v="Free parking, subsidized public transit (never used) and limited bicycle equipment reimbursement (never used because process is more difficult than it's worth)."/>
    <s v="I would rarely use it for commuting since there isn't a convenient bus line for my commute. I might use it for other trips."/>
    <x v="0"/>
    <s v="Day"/>
    <n v="5"/>
    <x v="0"/>
    <s v=""/>
    <s v="White"/>
    <s v=""/>
    <s v="I think impatience around traffic results in a lot of unsafe behavior. I see tons of people running red lights and have had some scary experiences with that as a pedestrian."/>
  </r>
  <r>
    <x v="295"/>
    <s v="North Seattle"/>
    <s v=""/>
    <s v="North Seattle"/>
    <s v=""/>
    <x v="0"/>
    <x v="0"/>
    <x v="0"/>
    <x v="1"/>
    <x v="0"/>
    <x v="0"/>
    <s v=""/>
    <s v="45, 355 bus route"/>
    <x v="0"/>
    <x v="0"/>
    <s v="No short buses on morning commutes"/>
    <s v="Less bus stacking (one bus gets really late because it keeps trying to pick up as many people as possible)"/>
    <s v="NA"/>
    <s v="University of Washington"/>
    <x v="0"/>
    <s v="Graduate Student"/>
    <s v="9-11"/>
    <s v="50"/>
    <x v="3"/>
    <s v="Yes"/>
    <s v="ASUW"/>
    <s v="No"/>
    <x v="2"/>
    <s v=""/>
    <x v="0"/>
    <s v="Cheap ORCA"/>
    <s v="I am way more likely to take transit both to work and just to get around"/>
    <x v="5"/>
    <s v="Flex"/>
    <n v="5"/>
    <x v="0"/>
    <s v=""/>
    <s v="White"/>
    <s v=""/>
    <s v=""/>
  </r>
  <r>
    <x v="296"/>
    <s v="Central Seattle"/>
    <s v=""/>
    <s v="Central Seattle"/>
    <s v=""/>
    <x v="1"/>
    <x v="1"/>
    <x v="1"/>
    <x v="1"/>
    <x v="0"/>
    <x v="0"/>
    <s v=""/>
    <s v=""/>
    <x v="0"/>
    <x v="0"/>
    <s v="More bus routes! Connection between the First hill/SLU Trolleys and Light rail+ buses"/>
    <s v="No direct bus routes or Connection between the First hill/SLU Trolleys and Light rail+ buses"/>
    <s v="no change"/>
    <s v="Seattle Children's Research Institute"/>
    <x v="0"/>
    <s v="Scientist"/>
    <s v="8.5"/>
    <s v="44"/>
    <x v="6"/>
    <s v="No"/>
    <s v=""/>
    <s v=""/>
    <x v="0"/>
    <s v=""/>
    <x v="0"/>
    <s v="ORCA pass and commute perk if you don't drive by yourself"/>
    <s v="It currently costs $5, but I would love to see all Seattle workers/residents have free/ cheaper access to ORCA"/>
    <x v="0"/>
    <s v="Day"/>
    <n v="5"/>
    <x v="0"/>
    <s v=""/>
    <s v="White"/>
    <s v=""/>
    <s v=""/>
  </r>
  <r>
    <x v="297"/>
    <s v="Central Seattle"/>
    <s v=""/>
    <s v="South Seattle"/>
    <s v=""/>
    <x v="0"/>
    <x v="0"/>
    <x v="0"/>
    <x v="1"/>
    <x v="0"/>
    <x v="0"/>
    <s v=""/>
    <s v="Link light rail from Columbia city to University St. 70 bus from Seneca to E. Garfield"/>
    <x v="0"/>
    <x v="0"/>
    <s v="More reliable bus service for 70"/>
    <s v="Timing of connection between light rail and 70 is often slightly off, so that I often see a 70 pulling away from the stop as I exit the tunnel"/>
    <s v="It hasn't changed"/>
    <s v="IDRI"/>
    <x v="0"/>
    <s v="Scientist I"/>
    <s v="9"/>
    <s v="45"/>
    <x v="6"/>
    <s v="No"/>
    <s v=""/>
    <s v=""/>
    <x v="0"/>
    <s v=""/>
    <x v="0"/>
    <s v="An Orca pass (it used to be free, recently we began paying a small percentage of the cost)"/>
    <s v="It is very helpful"/>
    <x v="0"/>
    <s v="Day"/>
    <n v="5"/>
    <x v="0"/>
    <s v=""/>
    <s v="White"/>
    <s v=""/>
    <s v=""/>
  </r>
  <r>
    <x v="298"/>
    <s v=""/>
    <s v="Mercer Island"/>
    <s v="Central Seattle"/>
    <s v=""/>
    <x v="1"/>
    <x v="0"/>
    <x v="0"/>
    <x v="0"/>
    <x v="0"/>
    <x v="0"/>
    <s v=""/>
    <s v=""/>
    <x v="1"/>
    <x v="1"/>
    <s v="More direct transit options to the east side"/>
    <s v="Getting onto I-5 from Capitol Hill. This takes up ⅔ of my commute and is always backed up regardless of time of day. The Denny to Stewart to Yale turn is really inefficient and clogged up."/>
    <s v="Not at all"/>
    <s v="NYHS"/>
    <x v="0"/>
    <s v="Teacher"/>
    <s v="40"/>
    <s v="40"/>
    <x v="0"/>
    <s v="No"/>
    <s v=""/>
    <s v=""/>
    <x v="0"/>
    <s v=""/>
    <x v="1"/>
    <s v=""/>
    <s v="I'd be more likely to take the bus more regularly"/>
    <x v="0"/>
    <s v="Day"/>
    <n v="5"/>
    <x v="0"/>
    <s v=""/>
    <s v="White"/>
    <s v=""/>
    <s v="Nope"/>
  </r>
  <r>
    <x v="299"/>
    <s v="Central Seattle"/>
    <s v=""/>
    <s v="North Seattle"/>
    <s v=""/>
    <x v="0"/>
    <x v="1"/>
    <x v="0"/>
    <x v="1"/>
    <x v="0"/>
    <x v="0"/>
    <s v=""/>
    <s v="372, 75"/>
    <x v="0"/>
    <x v="1"/>
    <s v="Better road pavement for riding"/>
    <s v="Bumpy roads tough on road bike"/>
    <s v="Has not changed"/>
    <s v="University of WashingtonRe"/>
    <x v="0"/>
    <s v="Research Genetic Counselor Lead"/>
    <s v="8"/>
    <s v="40"/>
    <x v="1"/>
    <s v="No"/>
    <s v=""/>
    <s v=""/>
    <x v="0"/>
    <s v=""/>
    <x v="0"/>
    <s v="U-Pass which is a discounted Orca card."/>
    <s v="I would LOVE this and highly support it."/>
    <x v="0"/>
    <s v="Day"/>
    <n v="5"/>
    <x v="0"/>
    <s v=""/>
    <s v="White"/>
    <s v=""/>
    <s v=""/>
  </r>
  <r>
    <x v="300"/>
    <s v="North Seattle"/>
    <s v=""/>
    <s v="North Seattle"/>
    <s v=""/>
    <x v="0"/>
    <x v="0"/>
    <x v="1"/>
    <x v="1"/>
    <x v="0"/>
    <x v="0"/>
    <s v=""/>
    <s v="Depends on the day, but either the 70, 45, or 67"/>
    <x v="0"/>
    <x v="1"/>
    <s v="Nothing really, it's pretty easy."/>
    <s v="Only when it's cold/snowy/heavy rain, there's no direct door to door with transit, but it's pretty close"/>
    <s v="none"/>
    <s v="University of Washington"/>
    <x v="0"/>
    <s v="Graduate Student"/>
    <s v="8"/>
    <s v="40"/>
    <x v="3"/>
    <s v="Yes"/>
    <s v="UAW Local 4121"/>
    <s v="No"/>
    <x v="2"/>
    <s v=""/>
    <x v="0"/>
    <s v="Student ORCA Card ($84/quarter), but it's going to be fully subsidized next year"/>
    <s v="Big money savings, especially for a grad student"/>
    <x v="0"/>
    <s v="Day"/>
    <n v="5"/>
    <x v="0"/>
    <s v=""/>
    <s v="White"/>
    <s v=""/>
    <s v=""/>
  </r>
  <r>
    <x v="301"/>
    <s v="North Seattle"/>
    <s v=""/>
    <s v="North Seattle"/>
    <s v=""/>
    <x v="0"/>
    <x v="0"/>
    <x v="1"/>
    <x v="1"/>
    <x v="0"/>
    <x v="0"/>
    <s v=""/>
    <s v="44"/>
    <x v="0"/>
    <x v="3"/>
    <s v="Walking is dangerous on NE Pacific St near 15th Ave NE"/>
    <s v="nothing. I moved closer to work and pay WAY more in rent so that my commute is easy."/>
    <s v="N/A"/>
    <s v="University of Washington"/>
    <x v="0"/>
    <s v="Graduate Research Assistant"/>
    <s v="10"/>
    <s v="60"/>
    <x v="3"/>
    <s v="Yes"/>
    <s v="UAW 4121"/>
    <s v="Yes"/>
    <x v="0"/>
    <s v=""/>
    <x v="0"/>
    <s v="Will start providing free U-PASS"/>
    <s v="UAW 4121 and other unions bargained for free ORCA passes. It means saving $300/year"/>
    <x v="0"/>
    <s v="Day"/>
    <n v="5"/>
    <x v="0"/>
    <s v=""/>
    <s v="White"/>
    <s v=""/>
    <s v=""/>
  </r>
  <r>
    <x v="302"/>
    <s v="North Seattle"/>
    <s v=""/>
    <s v="Central Seattle"/>
    <s v=""/>
    <x v="0"/>
    <x v="1"/>
    <x v="0"/>
    <x v="1"/>
    <x v="0"/>
    <x v="0"/>
    <s v=""/>
    <s v="70"/>
    <x v="0"/>
    <x v="1"/>
    <s v="bike lanes everywhere"/>
    <s v=""/>
    <s v=""/>
    <s v="university of washington"/>
    <x v="0"/>
    <s v="postdoctorial researcher"/>
    <s v="9"/>
    <s v="59"/>
    <x v="6"/>
    <s v="No"/>
    <s v=""/>
    <s v=""/>
    <x v="0"/>
    <s v=""/>
    <x v="1"/>
    <s v=""/>
    <s v="I'd ride the bus more"/>
    <x v="0"/>
    <s v="Day"/>
    <n v="5"/>
    <x v="0"/>
    <s v=""/>
    <s v="White"/>
    <s v=""/>
    <s v=""/>
  </r>
  <r>
    <x v="303"/>
    <s v="North Seattle"/>
    <s v=""/>
    <s v="Central Seattle"/>
    <s v=""/>
    <x v="1"/>
    <x v="1"/>
    <x v="0"/>
    <x v="1"/>
    <x v="0"/>
    <x v="0"/>
    <s v=""/>
    <s v=""/>
    <x v="0"/>
    <x v="1"/>
    <s v="1) Protected bike lanes. 2) Protected bike lanes!!"/>
    <s v="Biking in heavy traffic through Capitol Hill/Eastlake/U district during rush hour."/>
    <s v="Has not changed"/>
    <s v="University of Washington"/>
    <x v="0"/>
    <s v="Senior Fellow"/>
    <s v="9"/>
    <s v="45"/>
    <x v="0"/>
    <s v="Yes"/>
    <s v="UAW4121"/>
    <s v="Yes"/>
    <x v="0"/>
    <s v=""/>
    <x v="0"/>
    <s v="Subsidized bus pass"/>
    <s v="Would take the bus or train more frequently"/>
    <x v="0"/>
    <s v="Day"/>
    <n v="5"/>
    <x v="0"/>
    <s v=""/>
    <s v="White"/>
    <s v=""/>
    <s v="Thanks for your efforts!!"/>
  </r>
  <r>
    <x v="304"/>
    <s v=""/>
    <s v=""/>
    <s v="North Seattle"/>
    <s v=""/>
    <x v="1"/>
    <x v="0"/>
    <x v="0"/>
    <x v="0"/>
    <x v="0"/>
    <x v="0"/>
    <s v=""/>
    <s v=""/>
    <x v="1"/>
    <x v="0"/>
    <s v="Buses that take a comparable amount of time or less time than driving, with no transfers"/>
    <s v="Traffic on the way home"/>
    <s v="My job is newer than the viaduct changes so I don't know"/>
    <s v="Boeing"/>
    <x v="0"/>
    <s v="Structural engineer"/>
    <s v="8"/>
    <s v="40"/>
    <x v="1"/>
    <s v="Yes"/>
    <s v="SPEEA"/>
    <s v="Yes"/>
    <x v="0"/>
    <s v=""/>
    <x v="0"/>
    <s v="Parking"/>
    <s v="It would help, but also not necessary for me since I can afford my own. It may incentivize me to bus more"/>
    <x v="0"/>
    <s v="Day"/>
    <n v="5"/>
    <x v="0"/>
    <s v=""/>
    <s v="White"/>
    <s v=""/>
    <s v=""/>
  </r>
  <r>
    <x v="305"/>
    <s v="North Seattle"/>
    <s v=""/>
    <s v="North Seattle"/>
    <s v=""/>
    <x v="0"/>
    <x v="1"/>
    <x v="1"/>
    <x v="1"/>
    <x v="0"/>
    <x v="0"/>
    <s v=""/>
    <s v="31, 32, Burke Gilman Trail"/>
    <x v="0"/>
    <x v="1"/>
    <s v="Better separation between bike and pedestrian paths on the Burke Gilman"/>
    <s v="It's honestly a great commute."/>
    <s v="It hasn't"/>
    <s v="University of Washington"/>
    <x v="0"/>
    <s v="PhD student"/>
    <s v="8"/>
    <s v="40"/>
    <x v="3"/>
    <s v="Yes"/>
    <s v="UAW Local 4121"/>
    <s v="No"/>
    <x v="2"/>
    <s v=""/>
    <x v="0"/>
    <s v="Subsidized student Orca pass"/>
    <s v="It would be great! I only have access to the subsidized pass when I'm taking classes, so I can't use it during the summer."/>
    <x v="0"/>
    <s v="Day"/>
    <n v="5"/>
    <x v="0"/>
    <s v=""/>
    <s v=""/>
    <s v="Mixed race"/>
    <s v=""/>
  </r>
  <r>
    <x v="306"/>
    <s v="Central Seattle"/>
    <s v=""/>
    <s v="Central Seattle"/>
    <s v=""/>
    <x v="0"/>
    <x v="0"/>
    <x v="0"/>
    <x v="1"/>
    <x v="0"/>
    <x v="1"/>
    <s v=""/>
    <s v="49"/>
    <x v="0"/>
    <x v="1"/>
    <s v="Opening of the Brooklyn light rail station will be a huge improvement! Other than that, more reliable real time bus status (e.g. via OneBusAway)"/>
    <s v="Congestion along 10th Ave E &amp; Harvard Ave E between Aloha &amp; Eastlake"/>
    <s v="Not much"/>
    <s v="University of Washington"/>
    <x v="0"/>
    <s v="Technology Manager"/>
    <s v="8"/>
    <s v="40"/>
    <x v="5"/>
    <s v="No"/>
    <s v=""/>
    <s v=""/>
    <x v="0"/>
    <s v=""/>
    <x v="0"/>
    <s v="U-Pass"/>
    <s v="The current cost for U-Pass is fine for me, but having it be fully subsidized would mean a lot for coworkers who use transit less frequently."/>
    <x v="0"/>
    <s v="Day"/>
    <n v="5"/>
    <x v="0"/>
    <s v=""/>
    <s v="Asian"/>
    <s v=""/>
    <s v=""/>
  </r>
  <r>
    <x v="307"/>
    <s v="Central Seattle"/>
    <s v=""/>
    <s v="Central Seattle"/>
    <s v=""/>
    <x v="0"/>
    <x v="0"/>
    <x v="1"/>
    <x v="1"/>
    <x v="0"/>
    <x v="0"/>
    <s v=""/>
    <s v="3,4 bus route"/>
    <x v="0"/>
    <x v="1"/>
    <s v="Better bus lanes. Bus is constantly stuck behind cars."/>
    <s v="The bus is often very crowded and is only marginally faster than walking"/>
    <s v="It hasn’t affected my commute much"/>
    <s v="Small data startup"/>
    <x v="0"/>
    <s v="Front end engineer"/>
    <s v="8 or 9"/>
    <s v="40"/>
    <x v="5"/>
    <s v="Yes"/>
    <s v="TRU"/>
    <s v="Yes"/>
    <x v="0"/>
    <s v=""/>
    <x v="1"/>
    <s v=""/>
    <s v="It would motivate me to take the bus more often"/>
    <x v="0"/>
    <s v="Day"/>
    <n v="5"/>
    <x v="0"/>
    <s v=""/>
    <s v="White"/>
    <s v=""/>
    <s v="N/A"/>
  </r>
  <r>
    <x v="308"/>
    <s v="Central Seattle"/>
    <s v=""/>
    <s v="North Seattle"/>
    <s v=""/>
    <x v="0"/>
    <x v="0"/>
    <x v="0"/>
    <x v="1"/>
    <x v="0"/>
    <x v="0"/>
    <s v=""/>
    <s v="15X"/>
    <x v="0"/>
    <x v="0"/>
    <s v="More buses, faster service, more direct routes that don’t get stuck in car traffic"/>
    <s v="Unpredictability because buses get stuck before Denny all the tine."/>
    <s v="It hasn’t m"/>
    <s v="King County"/>
    <x v="0"/>
    <s v=""/>
    <s v="9"/>
    <s v="45"/>
    <x v="1"/>
    <s v="Yes"/>
    <s v="Local 8"/>
    <s v="Yes"/>
    <x v="0"/>
    <s v=""/>
    <x v="0"/>
    <s v="Free orca pass"/>
    <s v="It’s the best. All employers should."/>
    <x v="0"/>
    <s v="Day"/>
    <n v="5"/>
    <x v="0"/>
    <s v=""/>
    <s v="White"/>
    <s v=""/>
    <s v=""/>
  </r>
  <r>
    <x v="309"/>
    <s v="Central Seattle"/>
    <s v=""/>
    <s v="North Seattle"/>
    <s v=""/>
    <x v="1"/>
    <x v="1"/>
    <x v="0"/>
    <x v="1"/>
    <x v="0"/>
    <x v="0"/>
    <s v=""/>
    <s v=""/>
    <x v="0"/>
    <x v="0"/>
    <s v="Protected bike lanes"/>
    <s v="Traffic"/>
    <s v="Not really"/>
    <s v=""/>
    <x v="0"/>
    <s v=""/>
    <s v="8"/>
    <s v="40"/>
    <x v="7"/>
    <s v="No"/>
    <s v=""/>
    <s v=""/>
    <x v="0"/>
    <s v=""/>
    <x v="0"/>
    <s v="ORCA pass"/>
    <s v="an easier commute"/>
    <x v="0"/>
    <s v="Day"/>
    <n v="5"/>
    <x v="1"/>
    <s v=""/>
    <s v="White"/>
    <s v=""/>
    <s v=""/>
  </r>
  <r>
    <x v="310"/>
    <s v="Central Seattle"/>
    <s v=""/>
    <s v="South Seattle"/>
    <s v=""/>
    <x v="0"/>
    <x v="1"/>
    <x v="1"/>
    <x v="1"/>
    <x v="0"/>
    <x v="0"/>
    <s v=""/>
    <s v="106, Link, anything along 3rd Ave"/>
    <x v="0"/>
    <x v="2"/>
    <s v="More RapidRide routes into and across South Seattle"/>
    <s v="The three seat trip"/>
    <s v="Not at all"/>
    <s v="Pacific Science Center"/>
    <x v="0"/>
    <s v="Program Lead"/>
    <s v="8"/>
    <s v="40"/>
    <x v="2"/>
    <s v="No"/>
    <s v=""/>
    <s v=""/>
    <x v="0"/>
    <s v=""/>
    <x v="0"/>
    <s v="Orca Passport"/>
    <s v="NA"/>
    <x v="0"/>
    <s v="Day"/>
    <n v="4"/>
    <x v="1"/>
    <s v=""/>
    <s v="White"/>
    <s v=""/>
    <s v=""/>
  </r>
  <r>
    <x v="311"/>
    <s v=""/>
    <s v="Downtown Seattle"/>
    <s v="South King County"/>
    <s v=""/>
    <x v="0"/>
    <x v="0"/>
    <x v="0"/>
    <x v="1"/>
    <x v="0"/>
    <x v="0"/>
    <s v=""/>
    <s v="578"/>
    <x v="0"/>
    <x v="0"/>
    <s v="More availability south of region"/>
    <s v="Lack of fares"/>
    <s v="None"/>
    <s v="Millionair Club"/>
    <x v="0"/>
    <s v="Laborer"/>
    <s v="4"/>
    <s v="20"/>
    <x v="3"/>
    <s v="No"/>
    <s v=""/>
    <s v=""/>
    <x v="0"/>
    <s v=""/>
    <x v="1"/>
    <s v=""/>
    <s v="Heaven on Earth"/>
    <x v="5"/>
    <s v="Flex"/>
    <n v="3"/>
    <x v="1"/>
    <s v=""/>
    <s v="Black"/>
    <s v=""/>
    <s v="Make more late routes to Seattle"/>
  </r>
  <r>
    <x v="312"/>
    <s v="Central Seattle"/>
    <s v=""/>
    <s v="East King County"/>
    <s v=""/>
    <x v="0"/>
    <x v="0"/>
    <x v="0"/>
    <x v="1"/>
    <x v="0"/>
    <x v="0"/>
    <s v=""/>
    <s v="255, LRR/541"/>
    <x v="0"/>
    <x v="0"/>
    <s v="255 truncated to UW"/>
    <s v="6th street (kirkland) traffic"/>
    <s v="has not changed"/>
    <s v="amazon"/>
    <x v="0"/>
    <s v="Computer engineer"/>
    <s v="9"/>
    <s v="40"/>
    <x v="5"/>
    <s v="No"/>
    <s v=""/>
    <s v=""/>
    <x v="0"/>
    <s v=""/>
    <x v="0"/>
    <s v="free ORca"/>
    <s v="N/A"/>
    <x v="0"/>
    <s v="Flex"/>
    <n v="4"/>
    <x v="1"/>
    <s v=""/>
    <s v="White"/>
    <s v=""/>
    <s v=""/>
  </r>
  <r>
    <x v="313"/>
    <s v="North Seattle"/>
    <s v=""/>
    <s v="South Seattle"/>
    <s v=""/>
    <x v="0"/>
    <x v="1"/>
    <x v="0"/>
    <x v="1"/>
    <x v="0"/>
    <x v="0"/>
    <s v=""/>
    <s v="Link Light Rail"/>
    <x v="0"/>
    <x v="0"/>
    <s v="Be able to go to other areas of the city by light rail."/>
    <s v="i'm happy with my commute"/>
    <s v="nope"/>
    <s v="University of Washington"/>
    <x v="0"/>
    <s v="Studen"/>
    <s v="9"/>
    <s v="60"/>
    <x v="4"/>
    <s v="Yes"/>
    <s v="UAW 4121"/>
    <s v="No"/>
    <x v="2"/>
    <s v=""/>
    <x v="1"/>
    <s v=""/>
    <s v="It would be helpful financially"/>
    <x v="0"/>
    <s v="Day"/>
    <n v="5"/>
    <x v="0"/>
    <s v=""/>
    <s v="White"/>
    <s v=""/>
    <s v=""/>
  </r>
  <r>
    <x v="314"/>
    <s v="Central Seattle"/>
    <s v=""/>
    <s v=""/>
    <s v=""/>
    <x v="1"/>
    <x v="0"/>
    <x v="0"/>
    <x v="0"/>
    <x v="0"/>
    <x v="0"/>
    <s v=""/>
    <s v=""/>
    <x v="1"/>
    <x v="0"/>
    <s v="MORE DIRECT TO UW EXPRESS BUSSES THAT START EARLIER IN THE MORNING."/>
    <s v="MY START TIME IS VERY EARLY."/>
    <s v="NO CHANGE, FROM EAST SIDE"/>
    <s v="HMC"/>
    <x v="0"/>
    <s v="CLINICAL LABORATORY SCIENTIST"/>
    <s v="8.5"/>
    <s v="24"/>
    <x v="2"/>
    <s v="Yes"/>
    <s v="SEIU925"/>
    <s v="Yes"/>
    <x v="1"/>
    <s v="WE CANNOT BE 1 MINUTE LATE WITHOUT REPERCUSSIONS FOR ANY REASON"/>
    <x v="1"/>
    <s v=""/>
    <s v="WOULD BE GREAT"/>
    <x v="5"/>
    <s v="Day"/>
    <n v="3"/>
    <x v="0"/>
    <s v=""/>
    <s v="White"/>
    <s v=""/>
    <s v=""/>
  </r>
  <r>
    <x v="315"/>
    <s v="Central Seattle"/>
    <s v=""/>
    <s v=""/>
    <s v="Everett"/>
    <x v="0"/>
    <x v="0"/>
    <x v="0"/>
    <x v="1"/>
    <x v="1"/>
    <x v="0"/>
    <s v=""/>
    <s v="Community Transit 860"/>
    <x v="0"/>
    <x v="2"/>
    <s v="Consistent timing"/>
    <s v="Sometimes the bus gets full"/>
    <s v="Didn't change"/>
    <s v="University of Washington"/>
    <x v="0"/>
    <s v="Office associate"/>
    <s v="4"/>
    <s v="11"/>
    <x v="4"/>
    <s v="No"/>
    <s v=""/>
    <s v=""/>
    <x v="0"/>
    <s v=""/>
    <x v="0"/>
    <s v="Orca card"/>
    <s v="They already do and I love it"/>
    <x v="2"/>
    <s v="Day"/>
    <n v="5"/>
    <x v="1"/>
    <s v=""/>
    <s v="Asian"/>
    <s v=""/>
    <s v=""/>
  </r>
  <r>
    <x v="316"/>
    <s v="East King County"/>
    <s v=""/>
    <s v="Central Seattle"/>
    <s v=""/>
    <x v="0"/>
    <x v="0"/>
    <x v="0"/>
    <x v="1"/>
    <x v="0"/>
    <x v="1"/>
    <s v=""/>
    <s v="Light rail, 271, 551"/>
    <x v="0"/>
    <x v="0"/>
    <s v="More accurate transit eta’s and location sharing on apps."/>
    <s v="Transit being early or late."/>
    <s v="No"/>
    <s v="Apple Inc."/>
    <x v="0"/>
    <s v="Technical specialist"/>
    <s v="8"/>
    <s v="40"/>
    <x v="2"/>
    <s v="No"/>
    <s v=""/>
    <s v=""/>
    <x v="0"/>
    <s v=""/>
    <x v="0"/>
    <s v="Transit debit card"/>
    <s v="Significantly help"/>
    <x v="0"/>
    <s v="Flex"/>
    <n v="2"/>
    <x v="1"/>
    <s v=""/>
    <s v="White"/>
    <s v=""/>
    <s v=""/>
  </r>
  <r>
    <x v="317"/>
    <s v="North Seattle"/>
    <s v=""/>
    <s v="North Seattle"/>
    <s v=""/>
    <x v="0"/>
    <x v="0"/>
    <x v="1"/>
    <x v="1"/>
    <x v="0"/>
    <x v="1"/>
    <s v=""/>
    <s v="372 bus &amp; link light rail"/>
    <x v="0"/>
    <x v="3"/>
    <s v="I hope the bus will come on time (more frequently); and at night there can be more buses coming (I study sometimes late on campus)"/>
    <s v="The bus does not come on time so I was late several times"/>
    <s v="I do not after use it, so I am not influenced by that"/>
    <s v="University of Washington (student)"/>
    <x v="0"/>
    <s v="Student"/>
    <s v="10-15"/>
    <s v="~40-50"/>
    <x v="4"/>
    <s v="No"/>
    <s v=""/>
    <s v=""/>
    <x v="1"/>
    <s v="It doesn’t come on time"/>
    <x v="0"/>
    <s v="Husky card"/>
    <s v="It will be easier for me to transit around and do not need to worry about the fees"/>
    <x v="2"/>
    <s v="Day"/>
    <n v="5"/>
    <x v="0"/>
    <s v=""/>
    <s v="Asian"/>
    <s v=""/>
    <s v="I’m a current landscape architecture student, and I very much care about the public transit &amp; user experience, so please send me any update &amp; good luck for your programs!"/>
  </r>
  <r>
    <x v="318"/>
    <s v="North Seattle"/>
    <s v=""/>
    <s v="North Seattle"/>
    <s v=""/>
    <x v="0"/>
    <x v="0"/>
    <x v="1"/>
    <x v="1"/>
    <x v="1"/>
    <x v="0"/>
    <s v=""/>
    <s v="44"/>
    <x v="0"/>
    <x v="1"/>
    <s v="Dedicated bus lane on 45th st. I5 traffic backup creates big delays on the bus"/>
    <s v="Cars trying to get on I5 slowing everything down"/>
    <s v="Not much"/>
    <s v="UW"/>
    <x v="0"/>
    <s v=""/>
    <s v="10"/>
    <s v="55"/>
    <x v="5"/>
    <s v="No"/>
    <s v=""/>
    <s v=""/>
    <x v="0"/>
    <s v=""/>
    <x v="1"/>
    <s v=""/>
    <s v="Would be a huge plus"/>
    <x v="0"/>
    <s v="Day"/>
    <n v="5"/>
    <x v="0"/>
    <s v=""/>
    <s v="White"/>
    <s v=""/>
    <s v=""/>
  </r>
  <r>
    <x v="319"/>
    <s v="Central Seattle"/>
    <s v=""/>
    <s v="North Seattle"/>
    <s v=""/>
    <x v="1"/>
    <x v="0"/>
    <x v="0"/>
    <x v="0"/>
    <x v="0"/>
    <x v="0"/>
    <s v=""/>
    <s v=""/>
    <x v="1"/>
    <x v="1"/>
    <s v="Realistic mass transit"/>
    <s v="Unpredictable traffic"/>
    <s v="More cluttered streets_x000a_S"/>
    <s v="SMP"/>
    <x v="0"/>
    <s v="Teaching Artist"/>
    <s v="3"/>
    <s v="12"/>
    <x v="4"/>
    <s v="No"/>
    <s v=""/>
    <s v=""/>
    <x v="0"/>
    <s v=""/>
    <x v="1"/>
    <s v=""/>
    <s v="Not much as my commute does not have a good bus line"/>
    <x v="0"/>
    <s v="Day"/>
    <n v="5"/>
    <x v="1"/>
    <s v=""/>
    <s v="White"/>
    <s v=""/>
    <s v=""/>
  </r>
  <r>
    <x v="320"/>
    <s v="Central Seattle"/>
    <s v=""/>
    <s v="South Seattle"/>
    <s v=""/>
    <x v="0"/>
    <x v="0"/>
    <x v="0"/>
    <x v="1"/>
    <x v="0"/>
    <x v="0"/>
    <s v=""/>
    <s v="7, Link Light Rail"/>
    <x v="0"/>
    <x v="0"/>
    <s v="."/>
    <s v="."/>
    <s v="It hasn't."/>
    <s v="ExtraHop Networks"/>
    <x v="0"/>
    <s v="Solutions Engineer"/>
    <s v="8"/>
    <s v="40"/>
    <x v="1"/>
    <s v="No"/>
    <s v=""/>
    <s v=""/>
    <x v="0"/>
    <s v=""/>
    <x v="0"/>
    <s v="Free ORCA pass."/>
    <s v="I have this benefit and I love it."/>
    <x v="0"/>
    <s v="Day"/>
    <n v="5"/>
    <x v="0"/>
    <s v=""/>
    <s v="White"/>
    <s v=""/>
    <s v=""/>
  </r>
  <r>
    <x v="321"/>
    <s v="Central Seattle"/>
    <s v=""/>
    <s v="North Seattle"/>
    <s v=""/>
    <x v="0"/>
    <x v="1"/>
    <x v="0"/>
    <x v="1"/>
    <x v="0"/>
    <x v="0"/>
    <s v=""/>
    <s v="40, 5, 28, 62"/>
    <x v="0"/>
    <x v="0"/>
    <s v="During the morning rush, the buses can get so packed and sometimes run up to 15 minutes late. I often have buses pass my stop because they're already full, which can add 15-20 minutes on to my wait time to board. More buses, and definitely more double buses (not sure the official term for those extra-long buses) would be so helpful to make sure that the commute goes smoothly. In regards to biking- drivers continuously dart in and out of the bike lane with little regard to the bikers, or they block the box and force you to bike around them. It's very dangerous, and I'd love to see better adherence to protecting the bike lanes."/>
    <s v="Honestly, I think I'm quite lucky as far as commutes go. The toughest thing is just that I work 9-5, so I'm riding the bus when it's the busiest and they often fill up and have to skip my stop."/>
    <s v="It hasn't, really! Going from North Seattle to Downtown doesn't really feel any different. I have traveled from Downtown to West Seattle on the bus and that felt like it took a bit longer, but that's not my regular commute."/>
    <s v="Economic Opportunity Institute"/>
    <x v="0"/>
    <s v="Development and Operations Associate"/>
    <s v="8"/>
    <s v="40"/>
    <x v="0"/>
    <s v="No"/>
    <s v=""/>
    <s v=""/>
    <x v="0"/>
    <s v=""/>
    <x v="1"/>
    <s v=""/>
    <s v="It would mean I'd save around $100 a month! I'd love that! I'm lucky that my employer is flexible and compensates us well, so this $100 a month isn't make it or break it, but I've worked several low wage jobs where paying that $100 a month for transit to and from work was a pretty sizeable expense. _x000a__x000a_However, it would probably mean that I'd bike to work less, because part of my incentive to do that is to save money..."/>
    <x v="0"/>
    <s v="Day"/>
    <n v="5"/>
    <x v="0"/>
    <s v=""/>
    <s v="White"/>
    <s v=""/>
    <s v="Love everything you do, TRU! Proud to be a member."/>
  </r>
  <r>
    <x v="322"/>
    <s v="Central Seattle"/>
    <s v=""/>
    <s v="West Seattle"/>
    <s v=""/>
    <x v="0"/>
    <x v="0"/>
    <x v="0"/>
    <x v="1"/>
    <x v="0"/>
    <x v="0"/>
    <s v=""/>
    <s v="33, C, 40, 24"/>
    <x v="0"/>
    <x v="0"/>
    <s v="more bus options across town, reliable bus times"/>
    <s v="no direct route"/>
    <s v="a little longer"/>
    <s v="Fred Hutch"/>
    <x v="0"/>
    <s v="RA"/>
    <s v="8-9"/>
    <s v="40"/>
    <x v="1"/>
    <s v="No"/>
    <s v=""/>
    <s v=""/>
    <x v="0"/>
    <s v=""/>
    <x v="0"/>
    <s v="Subsidized orca pass"/>
    <s v="even better"/>
    <x v="0"/>
    <s v="Day"/>
    <n v="5"/>
    <x v="0"/>
    <s v=""/>
    <s v="White"/>
    <s v=""/>
    <s v=""/>
  </r>
  <r>
    <x v="323"/>
    <s v="Central Seattle"/>
    <s v=""/>
    <s v="Central Seattle"/>
    <s v=""/>
    <x v="1"/>
    <x v="0"/>
    <x v="1"/>
    <x v="1"/>
    <x v="0"/>
    <x v="0"/>
    <s v=""/>
    <s v=""/>
    <x v="0"/>
    <x v="1"/>
    <s v="Dedicated bus lanes, protected bike lanes."/>
    <s v="My commute to the office is easy, but I need to go to meetings all over the city, and if something isn't downtown or in the U District, I have to count on an hour for the buses."/>
    <s v="it hasn't"/>
    <s v="350 Seattle"/>
    <x v="0"/>
    <s v="Comms Coordinator"/>
    <s v="12"/>
    <s v="60+"/>
    <x v="3"/>
    <s v="No"/>
    <s v=""/>
    <s v=""/>
    <x v="0"/>
    <s v=""/>
    <x v="1"/>
    <s v=""/>
    <s v="Because of our limited funds and because our staff collective is decently paid, I'd prefer that we give out free ORCA passes to some of our activists."/>
    <x v="3"/>
    <s v="Day"/>
    <n v="5"/>
    <x v="0"/>
    <s v=""/>
    <s v="White"/>
    <s v=""/>
    <s v=""/>
  </r>
  <r>
    <x v="324"/>
    <s v="South Seattle"/>
    <s v=""/>
    <s v="North Seattle"/>
    <s v=""/>
    <x v="0"/>
    <x v="0"/>
    <x v="0"/>
    <x v="1"/>
    <x v="0"/>
    <x v="0"/>
    <s v=""/>
    <s v="E Line"/>
    <x v="0"/>
    <x v="0"/>
    <s v="More frequent service in the afternoons. On my commute home I feel like I see at least 2 D Lines and C Lines drive past before the first E Line arrives."/>
    <s v="My commute is sometimes twice as long in the afternoon as it is in the morning."/>
    <s v="It hasn't changed much. I think it will change more when the buses are removed from the downtown tunnels."/>
    <s v="CDK Global"/>
    <x v="0"/>
    <s v="Marketing Analyst"/>
    <s v="8"/>
    <s v="40"/>
    <x v="6"/>
    <s v="No"/>
    <s v=""/>
    <s v=""/>
    <x v="0"/>
    <s v=""/>
    <x v="0"/>
    <s v="Free ORCA pass."/>
    <s v="They already provide it. It was actually one of the reasons I took the job. At my previous employer I asked for years for a subsidized ORCA and they  never delivered. It's a huge money-saver for me."/>
    <x v="0"/>
    <s v="Day"/>
    <n v="5"/>
    <x v="0"/>
    <s v=""/>
    <s v="White"/>
    <s v=""/>
    <s v=""/>
  </r>
  <r>
    <x v="325"/>
    <s v="South Seattle"/>
    <s v=""/>
    <s v=""/>
    <s v="Bothell"/>
    <x v="0"/>
    <x v="0"/>
    <x v="0"/>
    <x v="1"/>
    <x v="0"/>
    <x v="0"/>
    <s v=""/>
    <s v="Sound Transit and Metro"/>
    <x v="0"/>
    <x v="5"/>
    <s v="Drivers being on time to stops"/>
    <s v="Busses running late"/>
    <s v="It hasn't changed"/>
    <s v="Sodo Vision care"/>
    <x v="0"/>
    <s v="Front end"/>
    <s v="8"/>
    <s v="40"/>
    <x v="3"/>
    <s v="No"/>
    <s v=""/>
    <s v=""/>
    <x v="1"/>
    <s v="Bus was running late which made me late for work."/>
    <x v="1"/>
    <s v=""/>
    <s v="It wouldn't make a difference"/>
    <x v="0"/>
    <s v="Day"/>
    <n v="2"/>
    <x v="0"/>
    <s v=""/>
    <s v="Latinx"/>
    <s v=""/>
    <s v=""/>
  </r>
  <r>
    <x v="326"/>
    <s v="Central Seattle"/>
    <s v=""/>
    <s v="Central Seattle"/>
    <s v=""/>
    <x v="0"/>
    <x v="0"/>
    <x v="0"/>
    <x v="1"/>
    <x v="0"/>
    <x v="0"/>
    <s v=""/>
    <s v="12, 10, or Link"/>
    <x v="0"/>
    <x v="1"/>
    <s v="Less blocking the box downtown"/>
    <s v="Downtown congestion in the 5-6 pm window"/>
    <s v="None"/>
    <s v="Consultant"/>
    <x v="0"/>
    <s v="Associate"/>
    <s v="9"/>
    <s v="45"/>
    <x v="6"/>
    <s v="No"/>
    <s v=""/>
    <s v=""/>
    <x v="0"/>
    <s v=""/>
    <x v="0"/>
    <s v="ORCA passport"/>
    <s v="They already do and it is great"/>
    <x v="0"/>
    <s v="Day"/>
    <n v="5"/>
    <x v="1"/>
    <s v=""/>
    <s v="White"/>
    <s v=""/>
    <s v=""/>
  </r>
  <r>
    <x v="327"/>
    <s v="Central Seattle"/>
    <s v=""/>
    <s v=""/>
    <s v="Snohomish County"/>
    <x v="0"/>
    <x v="0"/>
    <x v="0"/>
    <x v="1"/>
    <x v="0"/>
    <x v="0"/>
    <s v=""/>
    <s v="402, 511, 512"/>
    <x v="0"/>
    <x v="2"/>
    <s v="More trains / dedicated mass transit lanes"/>
    <s v="being uncertain if it's a good idea to stay late or after for happy hour or not"/>
    <s v="it has improved"/>
    <s v="Airbus"/>
    <x v="0"/>
    <s v="Software Engineer"/>
    <s v="8"/>
    <s v="40"/>
    <x v="5"/>
    <s v="No"/>
    <s v=""/>
    <s v=""/>
    <x v="0"/>
    <s v=""/>
    <x v="1"/>
    <s v=""/>
    <s v="It would be nice, probably more useful for other people- however"/>
    <x v="0"/>
    <s v="Day"/>
    <n v="5"/>
    <x v="1"/>
    <s v=""/>
    <s v="White"/>
    <s v=""/>
    <s v=""/>
  </r>
  <r>
    <x v="328"/>
    <s v="North Seattle"/>
    <s v=""/>
    <s v="North Seattle"/>
    <s v=""/>
    <x v="1"/>
    <x v="0"/>
    <x v="0"/>
    <x v="0"/>
    <x v="0"/>
    <x v="0"/>
    <s v=""/>
    <s v=""/>
    <x v="3"/>
    <x v="1"/>
    <s v="Protected bicycle facilities for the children cycling to school in Wallingford. Especially changing N 45th ST and N 50th ST to slow people driving."/>
    <s v="Turning right onto 40th AVE NE from NE 50th ST. Difficult to see cross traffic and lots of people walking and cycling."/>
    <s v="No change"/>
    <s v="Self-Employed"/>
    <x v="1"/>
    <s v="Company owner"/>
    <s v="8"/>
    <s v="40"/>
    <x v="5"/>
    <s v="No"/>
    <s v=""/>
    <s v=""/>
    <x v="0"/>
    <s v=""/>
    <x v="1"/>
    <s v=""/>
    <s v="It would have no effect"/>
    <x v="0"/>
    <s v="Day"/>
    <n v="4"/>
    <x v="1"/>
    <s v=""/>
    <s v="White"/>
    <s v=""/>
    <s v=""/>
  </r>
  <r>
    <x v="329"/>
    <s v="Central Seattle"/>
    <s v=""/>
    <s v="Central Seattle"/>
    <s v=""/>
    <x v="0"/>
    <x v="0"/>
    <x v="0"/>
    <x v="1"/>
    <x v="0"/>
    <x v="0"/>
    <s v=""/>
    <s v="21, 62, 5, 13, 3, 4, 40"/>
    <x v="0"/>
    <x v="2"/>
    <s v="I wish 3rd Ave was exclusively buses and bikes all the time. There should probably be more roads where no mass transit automobiles aren't allowed on. More light rail too."/>
    <s v="Wait time for buses. If it all lines up it's only about 30 minutes. If it doesn't then it can be an hour and a half. Especially coming home."/>
    <s v="It hasn't oddly enough."/>
    <s v="Starbucks HQ for Compucom"/>
    <x v="0"/>
    <s v="Operations Analyst/Asset and Logistics Coordinator"/>
    <s v="8"/>
    <s v="40"/>
    <x v="3"/>
    <s v="No"/>
    <s v=""/>
    <s v=""/>
    <x v="0"/>
    <s v=""/>
    <x v="1"/>
    <s v=""/>
    <s v="It would sure be nice, but not too important to me at the moment."/>
    <x v="0"/>
    <s v="Day"/>
    <n v="5"/>
    <x v="2"/>
    <s v=""/>
    <s v="White"/>
    <s v=""/>
    <s v=""/>
  </r>
  <r>
    <x v="330"/>
    <s v="South Seattle"/>
    <s v=""/>
    <s v="North Seattle"/>
    <s v=""/>
    <x v="0"/>
    <x v="0"/>
    <x v="1"/>
    <x v="1"/>
    <x v="0"/>
    <x v="0"/>
    <s v=""/>
    <s v="372, Link Light Rail, C Line Rapid Ride, 21, 124, 120"/>
    <x v="0"/>
    <x v="2"/>
    <s v="Improved transit security and fare enforcement. More reliable bus app."/>
    <s v="Waiting long periods between buses."/>
    <s v="Not dramatically."/>
    <s v="I work for two separate employers, both in the SODO/Georgetown area."/>
    <x v="0"/>
    <s v="Sales Associate"/>
    <s v="8-9"/>
    <s v="20-30"/>
    <x v="4"/>
    <s v="No"/>
    <s v=""/>
    <s v=""/>
    <x v="0"/>
    <s v=""/>
    <x v="1"/>
    <s v=""/>
    <s v="It would be a burden on my employers as they already have to provide other costly benefits."/>
    <x v="1"/>
    <s v="Day"/>
    <n v="3"/>
    <x v="1"/>
    <s v=""/>
    <s v="White"/>
    <s v=""/>
    <s v="What do my concerns about climate change, my skin color, and my sex have to do with making our bus system better? Don't you think it would be a better use of your time to actually focus on running more frequent routes and refining routes that could make commuting easier across the city?"/>
  </r>
  <r>
    <x v="331"/>
    <s v="Central Seattle"/>
    <s v=""/>
    <s v="South Seattle"/>
    <s v=""/>
    <x v="0"/>
    <x v="1"/>
    <x v="0"/>
    <x v="1"/>
    <x v="0"/>
    <x v="0"/>
    <s v=""/>
    <s v="Link or 36"/>
    <x v="0"/>
    <x v="0"/>
    <s v="Less fair enforcement, safer roads to bike on that are direct"/>
    <s v="Well biking it's the bad drivers, Transit it's crowde"/>
    <s v="Nothing really"/>
    <s v="Umpqua Bank Corporate"/>
    <x v="0"/>
    <s v="Business analyst"/>
    <s v="8"/>
    <s v="44"/>
    <x v="5"/>
    <s v="No"/>
    <s v=""/>
    <s v=""/>
    <x v="0"/>
    <s v=""/>
    <x v="0"/>
    <s v="Covers Transit up to 125"/>
    <s v="It would be nice to know I don't have to worry about using expensive buses to go places"/>
    <x v="0"/>
    <s v="Day"/>
    <n v="5"/>
    <x v="1"/>
    <s v=""/>
    <s v="White"/>
    <s v=""/>
    <s v=""/>
  </r>
  <r>
    <x v="332"/>
    <s v="Central Seattle"/>
    <s v=""/>
    <s v="North Seattle"/>
    <s v=""/>
    <x v="0"/>
    <x v="1"/>
    <x v="0"/>
    <x v="1"/>
    <x v="0"/>
    <x v="0"/>
    <s v=""/>
    <s v="40, 28"/>
    <x v="0"/>
    <x v="0"/>
    <s v="more consistent bus timing, or tracking at least"/>
    <s v=""/>
    <s v=""/>
    <s v="Allen Institute"/>
    <x v="0"/>
    <s v="Scientist"/>
    <s v="8"/>
    <s v="40"/>
    <x v="1"/>
    <s v="No"/>
    <s v=""/>
    <s v=""/>
    <x v="0"/>
    <s v=""/>
    <x v="0"/>
    <s v="subsidized ORCA and parking"/>
    <s v="current level seems fair, but free might be helpful for lower-paid employees"/>
    <x v="0"/>
    <s v="Day"/>
    <n v="5"/>
    <x v="1"/>
    <s v=""/>
    <s v="White"/>
    <s v=""/>
    <s v="already signed up for emails!"/>
  </r>
  <r>
    <x v="333"/>
    <s v="Central Seattle"/>
    <s v=""/>
    <s v="North Seattle"/>
    <s v=""/>
    <x v="0"/>
    <x v="1"/>
    <x v="1"/>
    <x v="1"/>
    <x v="0"/>
    <x v="0"/>
    <s v=""/>
    <s v="73, 373, Link, 522, 48, and others depending on the day and service options"/>
    <x v="0"/>
    <x v="0"/>
    <s v="Make busses frequent enough that they're useful. Every 15 minutes at least. Make buses run late enough to get home (Maple Leaf) in the evenings all week long including weekends."/>
    <s v="Busses don't run frequently enough or late enough."/>
    <s v="N/A"/>
    <s v="Seattle Central College"/>
    <x v="0"/>
    <s v="student assistant"/>
    <s v="variable"/>
    <s v="variable"/>
    <x v="4"/>
    <s v="No"/>
    <s v=""/>
    <s v=""/>
    <x v="0"/>
    <s v=""/>
    <x v="1"/>
    <s v=""/>
    <s v="That they can't afford to do any of the other things we need because they spent the money on that instead. However, it would make my life a bit better."/>
    <x v="0"/>
    <s v="Flex"/>
    <n v="5"/>
    <x v="3"/>
    <s v="refuse to state"/>
    <s v="White"/>
    <s v=""/>
    <s v="Really I only answered this survey because bus frequency is inadequate during the day and even worse at night, when it's too hard to get home reliably, especially on Sundays"/>
  </r>
  <r>
    <x v="334"/>
    <s v="Central Seattle"/>
    <s v=""/>
    <s v="North Seattle"/>
    <s v=""/>
    <x v="0"/>
    <x v="0"/>
    <x v="0"/>
    <x v="1"/>
    <x v="0"/>
    <x v="0"/>
    <s v=""/>
    <s v="E, 5"/>
    <x v="0"/>
    <x v="1"/>
    <s v="Better timing of E-Line buses."/>
    <s v="Full E-lines pass by."/>
    <s v="No change."/>
    <s v="Pacific Science Center."/>
    <x v="0"/>
    <s v="Supplies and Technology Specialist."/>
    <s v="8"/>
    <s v="40"/>
    <x v="3"/>
    <s v="No"/>
    <s v=""/>
    <s v=""/>
    <x v="0"/>
    <s v=""/>
    <x v="0"/>
    <s v="Discounted ORCA pass (unlimited rides)."/>
    <s v="It would help immensely, but I'm more than willing to pay a discounted rate."/>
    <x v="0"/>
    <s v="Day"/>
    <n v="5"/>
    <x v="1"/>
    <s v=""/>
    <s v="White"/>
    <s v=""/>
    <s v="Just expand the Link rail. If you take 10 years to get to new stations, it will be obsolete. Fix how funding is acquired and distributed. Just finish the light rail."/>
  </r>
  <r>
    <x v="335"/>
    <s v="West Seattle"/>
    <s v=""/>
    <s v=""/>
    <s v=""/>
    <x v="0"/>
    <x v="0"/>
    <x v="0"/>
    <x v="1"/>
    <x v="0"/>
    <x v="0"/>
    <s v=""/>
    <s v="Ferry, C line"/>
    <x v="0"/>
    <x v="2"/>
    <s v="Stops closer to Madison for ferry passengers"/>
    <s v="Late bus"/>
    <s v="Yes., no evening stop by 3rd and Madison"/>
    <s v="Private company"/>
    <x v="0"/>
    <s v="Manager"/>
    <s v="11"/>
    <s v="55"/>
    <x v="6"/>
    <s v="No"/>
    <s v=""/>
    <s v=""/>
    <x v="0"/>
    <s v=""/>
    <x v="1"/>
    <s v=""/>
    <s v="$200 per month"/>
    <x v="0"/>
    <s v="Day"/>
    <n v="4"/>
    <x v="1"/>
    <s v=""/>
    <s v="White"/>
    <s v=""/>
    <s v=""/>
  </r>
  <r>
    <x v="336"/>
    <s v="East King County"/>
    <s v=""/>
    <s v="East King County"/>
    <s v=""/>
    <x v="0"/>
    <x v="1"/>
    <x v="0"/>
    <x v="1"/>
    <x v="1"/>
    <x v="1"/>
    <s v=""/>
    <s v="255/234"/>
    <x v="0"/>
    <x v="1"/>
    <s v="Reliability of transit"/>
    <s v="Infrequency of the bus"/>
    <s v="It hasn't"/>
    <s v="Google"/>
    <x v="0"/>
    <s v="Software engineer"/>
    <s v="8"/>
    <s v="40"/>
    <x v="5"/>
    <s v="No"/>
    <s v=""/>
    <s v=""/>
    <x v="0"/>
    <s v=""/>
    <x v="0"/>
    <s v="Free ORCA"/>
    <s v="They already do"/>
    <x v="0"/>
    <s v="Day"/>
    <n v="4"/>
    <x v="1"/>
    <s v=""/>
    <s v="White"/>
    <s v=""/>
    <s v=""/>
  </r>
  <r>
    <x v="337"/>
    <s v="Central Seattle"/>
    <s v=""/>
    <s v=""/>
    <s v="North King County"/>
    <x v="0"/>
    <x v="0"/>
    <x v="0"/>
    <x v="1"/>
    <x v="0"/>
    <x v="0"/>
    <s v=""/>
    <s v="522"/>
    <x v="0"/>
    <x v="0"/>
    <s v="Rapid ride on Lake City Way"/>
    <s v="Buses run infrequently after 7PM, long waits"/>
    <s v="Little"/>
    <s v="Remitly, Inc."/>
    <x v="0"/>
    <s v="Software Engineer"/>
    <s v="9"/>
    <s v="48"/>
    <x v="5"/>
    <s v="No"/>
    <s v=""/>
    <s v=""/>
    <x v="0"/>
    <s v=""/>
    <x v="0"/>
    <s v="ORCA card"/>
    <s v="It's nice, makes busing simple"/>
    <x v="0"/>
    <s v="Day"/>
    <n v="5"/>
    <x v="1"/>
    <s v=""/>
    <s v="White"/>
    <s v=""/>
    <s v=""/>
  </r>
  <r>
    <x v="338"/>
    <s v="North Seattle"/>
    <s v=""/>
    <s v="Central Seattle"/>
    <s v=""/>
    <x v="0"/>
    <x v="0"/>
    <x v="0"/>
    <x v="1"/>
    <x v="0"/>
    <x v="0"/>
    <s v=""/>
    <s v="48"/>
    <x v="0"/>
    <x v="0"/>
    <s v="On time busses or more frequent busses"/>
    <s v="When the bus is late or packed with people"/>
    <s v="The busses are more frequently late but it seems like it’s getting better"/>
    <s v="Christ Episcopal Church"/>
    <x v="0"/>
    <s v="Administrator"/>
    <s v="8"/>
    <s v="32"/>
    <x v="3"/>
    <s v="No"/>
    <s v=""/>
    <s v=""/>
    <x v="0"/>
    <s v=""/>
    <x v="1"/>
    <s v=""/>
    <s v="I’d be saving $1000 per year and that would be wonderful"/>
    <x v="0"/>
    <s v="Day"/>
    <n v="5"/>
    <x v="2"/>
    <s v=""/>
    <s v="White"/>
    <s v=""/>
    <s v=""/>
  </r>
  <r>
    <x v="339"/>
    <s v="North Seattle"/>
    <s v=""/>
    <s v="North Seattle"/>
    <s v=""/>
    <x v="1"/>
    <x v="0"/>
    <x v="0"/>
    <x v="1"/>
    <x v="1"/>
    <x v="0"/>
    <s v=""/>
    <s v=""/>
    <x v="3"/>
    <x v="1"/>
    <s v="Lower fees"/>
    <s v="Low wages"/>
    <s v="Yes"/>
    <s v="Self"/>
    <x v="1"/>
    <s v="General contractor"/>
    <s v="7"/>
    <s v="42"/>
    <x v="2"/>
    <s v="No"/>
    <s v=""/>
    <s v=""/>
    <x v="1"/>
    <s v="Too many tech people moving in with infrastructure or LIVABLE WAGES to support workers."/>
    <x v="1"/>
    <s v=""/>
    <s v="Huge $ cost to myself and LOSS OF INCOME._x000a_Have BEZOS pay for all transportation costs..?"/>
    <x v="3"/>
    <s v="Day"/>
    <n v="5"/>
    <x v="3"/>
    <s v="Human bean"/>
    <s v=""/>
    <s v="Homo Sampian"/>
    <s v="Stop with tax and spend."/>
  </r>
  <r>
    <x v="340"/>
    <s v="East King County"/>
    <s v=""/>
    <s v="North Seattle"/>
    <s v=""/>
    <x v="0"/>
    <x v="1"/>
    <x v="0"/>
    <x v="1"/>
    <x v="0"/>
    <x v="0"/>
    <s v=""/>
    <s v="5X, 217, 554"/>
    <x v="0"/>
    <x v="2"/>
    <s v="More frequent service from Eastgate Park and Ride to downtown Seattle in the afternoon/evening."/>
    <s v="Biking up the Fremont hill"/>
    <s v="Not affected at all."/>
    <s v="Public Health - Seattle &amp; King County"/>
    <x v="0"/>
    <s v="Nurse Practitioner"/>
    <s v="10"/>
    <s v="30"/>
    <x v="5"/>
    <s v="Yes"/>
    <s v="Washington State Nurses Association"/>
    <s v="Yes"/>
    <x v="0"/>
    <s v=""/>
    <x v="0"/>
    <s v="Free Orca card, free bike locker"/>
    <s v="Already have it."/>
    <x v="0"/>
    <s v="Day"/>
    <n v="5"/>
    <x v="1"/>
    <s v=""/>
    <s v="Asian"/>
    <s v=""/>
    <s v=""/>
  </r>
  <r>
    <x v="341"/>
    <s v="Central Seattle"/>
    <s v=""/>
    <s v=""/>
    <s v="Shoreline"/>
    <x v="0"/>
    <x v="0"/>
    <x v="0"/>
    <x v="1"/>
    <x v="0"/>
    <x v="0"/>
    <s v=""/>
    <s v="41"/>
    <x v="0"/>
    <x v="0"/>
    <s v="the 41 gets so full in the afternoons, i know it runs frequently but maybe add 1-2 more ?"/>
    <s v="the fact i have to drive to northgate park and ride for a reliable ride"/>
    <s v="it hasnt"/>
    <s v="Avanade"/>
    <x v="0"/>
    <s v="Front End Developer"/>
    <s v="8"/>
    <s v="40"/>
    <x v="5"/>
    <s v="No"/>
    <s v=""/>
    <s v=""/>
    <x v="0"/>
    <s v=""/>
    <x v="0"/>
    <s v="free Orca pass- this is a new benefit as of fall 2018"/>
    <s v="they didn't to begin with but eventually caught up with the game. it is so valuable to have"/>
    <x v="5"/>
    <s v="Day"/>
    <n v="5"/>
    <x v="0"/>
    <s v=""/>
    <s v="White"/>
    <s v=""/>
    <s v=""/>
  </r>
  <r>
    <x v="342"/>
    <s v="Central Seattle"/>
    <s v=""/>
    <s v="Central Seattle"/>
    <s v=""/>
    <x v="0"/>
    <x v="0"/>
    <x v="1"/>
    <x v="1"/>
    <x v="0"/>
    <x v="0"/>
    <s v=""/>
    <s v="41, 101, 102, 255, 70, 36, 7, 1, E or D, or Light Rail"/>
    <x v="0"/>
    <x v="3"/>
    <s v="I would like to see society improve. It’s no fun starting your day after an altercation with a rude person. I wish the bus driver would look behind them in mirrors and wait while I RUN to catch it.... instead of just driving away."/>
    <s v="Missing busses only a couple feet away from me because they did not wait while I RAN to get on board. Another thing is waiting 10 minutes for Light Rail that says “train will arrive in 2 minutes” or there’s no buses coming through the tunnel on shorter gaps."/>
    <s v="Lots of people riding the buses and light rail now. It can be very crowded."/>
    <s v="KinderCare."/>
    <x v="0"/>
    <s v="Teacher."/>
    <s v="8."/>
    <s v="40"/>
    <x v="4"/>
    <s v="No"/>
    <s v=""/>
    <s v=""/>
    <x v="1"/>
    <s v="Verbal reminders that it’s my responsibility to get to work on time, not the bus’s."/>
    <x v="1"/>
    <s v=""/>
    <s v="OHHH my god it would save me $100+ every month."/>
    <x v="0"/>
    <s v="Day"/>
    <n v="5"/>
    <x v="3"/>
    <s v=""/>
    <s v="White"/>
    <s v=""/>
    <s v=""/>
  </r>
  <r>
    <x v="343"/>
    <s v="West Seattle"/>
    <s v=""/>
    <s v="South Seattle"/>
    <s v=""/>
    <x v="1"/>
    <x v="0"/>
    <x v="0"/>
    <x v="1"/>
    <x v="1"/>
    <x v="0"/>
    <s v=""/>
    <s v=""/>
    <x v="2"/>
    <x v="1"/>
    <s v="BETTER DRIVERS! Nobody's knows how's to drive defensively and they don't be care about anyone but themselves."/>
    <s v="Horrible driver who don't know how to merge"/>
    <s v="None"/>
    <s v="Bright Horizons"/>
    <x v="0"/>
    <s v="Preschool teacher"/>
    <s v="8"/>
    <s v="40"/>
    <x v="3"/>
    <s v="No"/>
    <s v=""/>
    <s v=""/>
    <x v="0"/>
    <s v=""/>
    <x v="1"/>
    <s v=""/>
    <s v="That would be wonderful! I could actually save a little money then"/>
    <x v="0"/>
    <s v="Day"/>
    <n v="5"/>
    <x v="0"/>
    <s v=""/>
    <s v="Latinx"/>
    <s v=""/>
    <s v="I am a transplant into Seattle. After travelling I have founded that Seattle has the worst drivers."/>
  </r>
  <r>
    <x v="344"/>
    <s v="Central Seattle"/>
    <s v=""/>
    <s v="Central Seattle"/>
    <s v=""/>
    <x v="0"/>
    <x v="0"/>
    <x v="0"/>
    <x v="1"/>
    <x v="0"/>
    <x v="0"/>
    <s v=""/>
    <s v="Light Rail"/>
    <x v="0"/>
    <x v="1"/>
    <s v="more reliable escalators and elevators at stations"/>
    <s v="none"/>
    <s v="no"/>
    <s v="Seattle Lighting"/>
    <x v="0"/>
    <s v="Sales"/>
    <s v="8"/>
    <s v="40"/>
    <x v="2"/>
    <s v="No"/>
    <s v=""/>
    <s v=""/>
    <x v="0"/>
    <s v=""/>
    <x v="0"/>
    <s v="half of monthly pass"/>
    <s v="great"/>
    <x v="1"/>
    <s v="Day"/>
    <n v="4"/>
    <x v="1"/>
    <s v=""/>
    <s v="White"/>
    <s v=""/>
    <s v=""/>
  </r>
  <r>
    <x v="345"/>
    <s v="Central Seattle"/>
    <s v=""/>
    <s v="Central Seattle"/>
    <s v=""/>
    <x v="1"/>
    <x v="0"/>
    <x v="1"/>
    <x v="1"/>
    <x v="0"/>
    <x v="0"/>
    <s v=""/>
    <s v=""/>
    <x v="0"/>
    <x v="1"/>
    <s v="Fewer beg buttons"/>
    <s v="Erratic drivers/drivers not paying attention when driving into the crosswalk"/>
    <s v="Hasn't changed"/>
    <s v="City of Seattle"/>
    <x v="0"/>
    <s v="Community Development Specialist"/>
    <s v="8"/>
    <s v="40"/>
    <x v="6"/>
    <s v="No"/>
    <s v=""/>
    <s v=""/>
    <x v="0"/>
    <s v=""/>
    <x v="0"/>
    <s v="Orca pass"/>
    <s v="They already do, and it's one of (if not) my most-used benefit!"/>
    <x v="0"/>
    <s v="Day"/>
    <n v="5"/>
    <x v="0"/>
    <s v=""/>
    <s v="Asian"/>
    <s v=""/>
    <s v=""/>
  </r>
  <r>
    <x v="346"/>
    <s v="North Seattle"/>
    <s v=""/>
    <s v=""/>
    <s v="Pierce county"/>
    <x v="0"/>
    <x v="0"/>
    <x v="0"/>
    <x v="0"/>
    <x v="0"/>
    <x v="0"/>
    <s v="Both driving and transit in same trip"/>
    <s v="Sounder to/from sumner; ST 512; link to husky station; buses from husky stadium up the ave to 45th"/>
    <x v="0"/>
    <x v="5"/>
    <s v="45th st station to open!! :) also improvements to parking and walking at sumner sounder station but I expect that's out of scope for your survey"/>
    <s v="The time it takes :( :("/>
    <s v="Not at all, personally"/>
    <s v="UW"/>
    <x v="0"/>
    <s v="User experience designer"/>
    <s v="8"/>
    <s v="40"/>
    <x v="7"/>
    <s v="No"/>
    <s v=""/>
    <s v=""/>
    <x v="0"/>
    <s v=""/>
    <x v="0"/>
    <s v="Subsidized ORCA on u-pass. Also parking benefits maybe but I don't use them"/>
    <s v="Would not change my patterns at this time"/>
    <x v="5"/>
    <s v="Day"/>
    <n v="5"/>
    <x v="3"/>
    <s v="Other"/>
    <s v="White"/>
    <s v=""/>
    <s v=""/>
  </r>
  <r>
    <x v="347"/>
    <s v=""/>
    <s v="SeaTac"/>
    <s v="Central Seattle"/>
    <s v=""/>
    <x v="0"/>
    <x v="0"/>
    <x v="0"/>
    <x v="1"/>
    <x v="0"/>
    <x v="0"/>
    <s v=""/>
    <s v="LINK Capitol Hill to SeaTac"/>
    <x v="0"/>
    <x v="2"/>
    <s v="Train frequencies or even express routes to airport"/>
    <s v="BROKEN ESCALATORS"/>
    <s v="Very little."/>
    <s v="SkyWest Airlines"/>
    <x v="0"/>
    <s v="Pilot"/>
    <s v="N/A"/>
    <s v="N/A"/>
    <x v="0"/>
    <s v="No"/>
    <s v=""/>
    <s v=""/>
    <x v="0"/>
    <s v=""/>
    <x v="1"/>
    <s v=""/>
    <s v="Heaven! They will pay for an $80/month parking pass, but not ORCA. I don't have a car, so it's moot."/>
    <x v="0"/>
    <s v="Flex"/>
    <n v="4"/>
    <x v="1"/>
    <s v=""/>
    <s v="White"/>
    <s v=""/>
    <s v=""/>
  </r>
  <r>
    <x v="348"/>
    <s v="Central Seattle"/>
    <s v=""/>
    <s v="North Seattle"/>
    <s v=""/>
    <x v="0"/>
    <x v="1"/>
    <x v="0"/>
    <x v="1"/>
    <x v="0"/>
    <x v="0"/>
    <s v=""/>
    <s v="64, 74, 41, 70"/>
    <x v="0"/>
    <x v="2"/>
    <s v="I need a bike lane on 35th Ave NE. Right now people are pissed because sometimes I have to block traffic because there's no room."/>
    <s v="Getting a seat on the 74 and 41."/>
    <s v="Not at all"/>
    <s v="EOI"/>
    <x v="0"/>
    <s v="Communications Director"/>
    <s v="8"/>
    <s v=""/>
    <x v="6"/>
    <s v="No"/>
    <s v=""/>
    <s v=""/>
    <x v="0"/>
    <s v=""/>
    <x v="1"/>
    <s v=""/>
    <s v="I'd use transit more in my non-work life, too."/>
    <x v="0"/>
    <s v="Day"/>
    <n v="5"/>
    <x v="2"/>
    <s v=""/>
    <s v="White"/>
    <s v=""/>
    <s v=""/>
  </r>
  <r>
    <x v="349"/>
    <s v="South Seattle"/>
    <s v=""/>
    <s v="South King County"/>
    <s v=""/>
    <x v="1"/>
    <x v="0"/>
    <x v="0"/>
    <x v="0"/>
    <x v="0"/>
    <x v="0"/>
    <s v=""/>
    <s v=""/>
    <x v="1"/>
    <x v="1"/>
    <s v="I wish that it was easier to use public transit than it is to drive and find parking."/>
    <s v="Finding street parking"/>
    <s v="None"/>
    <s v="Spooked in Seattle"/>
    <x v="0"/>
    <s v="Tour guide"/>
    <s v="2"/>
    <s v="9"/>
    <x v="4"/>
    <s v="No"/>
    <s v=""/>
    <s v=""/>
    <x v="1"/>
    <s v="Years ago..."/>
    <x v="1"/>
    <s v=""/>
    <s v="Not much unless routes are added."/>
    <x v="0"/>
    <s v="Swing"/>
    <n v="5"/>
    <x v="0"/>
    <s v=""/>
    <s v="White"/>
    <s v=""/>
    <s v=""/>
  </r>
  <r>
    <x v="350"/>
    <s v="Central Seattle"/>
    <s v=""/>
    <s v="West Seattle"/>
    <s v=""/>
    <x v="0"/>
    <x v="0"/>
    <x v="0"/>
    <x v="1"/>
    <x v="1"/>
    <x v="0"/>
    <s v=""/>
    <s v="West Seattle water taxi"/>
    <x v="0"/>
    <x v="0"/>
    <s v="None. I have a great commute. The extra time is because I choose to walk a little over a mile for exercise"/>
    <s v="Again, nothing. I get to come over on the water taxi"/>
    <s v="When we drive it takes longer. But it's making us use the water taxi and public bus...so it's good"/>
    <s v="The Seattle School of Theology and psychology"/>
    <x v="0"/>
    <s v="Associate registrar"/>
    <s v="7"/>
    <s v="32"/>
    <x v="5"/>
    <s v="No"/>
    <s v=""/>
    <s v=""/>
    <x v="0"/>
    <s v=""/>
    <x v="0"/>
    <s v="Subsidized Orca card"/>
    <s v="They already provide a very discounted one and it's great!!"/>
    <x v="0"/>
    <s v="Day"/>
    <n v="4"/>
    <x v="0"/>
    <s v=""/>
    <s v="White"/>
    <s v=""/>
    <s v=""/>
  </r>
  <r>
    <x v="351"/>
    <s v="Central Seattle"/>
    <s v=""/>
    <s v="Central Seattle"/>
    <s v=""/>
    <x v="1"/>
    <x v="1"/>
    <x v="1"/>
    <x v="1"/>
    <x v="0"/>
    <x v="0"/>
    <s v=""/>
    <s v=""/>
    <x v="0"/>
    <x v="3"/>
    <s v="Better bike lanes not more but complete ones. Most bike lanes in Seattle end awkwardly and seem dangerous when the just stop."/>
    <s v="Angry drivers"/>
    <s v="No change"/>
    <s v="Hain"/>
    <x v="0"/>
    <s v="Sr National Account Manager"/>
    <s v="8-10"/>
    <s v="40-50"/>
    <x v="5"/>
    <s v="No"/>
    <s v=""/>
    <s v=""/>
    <x v="0"/>
    <s v=""/>
    <x v="1"/>
    <s v=""/>
    <s v=""/>
    <x v="4"/>
    <s v="Day"/>
    <n v="5"/>
    <x v="1"/>
    <s v=""/>
    <s v="White"/>
    <s v=""/>
    <s v=""/>
  </r>
  <r>
    <x v="352"/>
    <s v="East King County"/>
    <s v=""/>
    <s v="East King County"/>
    <s v=""/>
    <x v="1"/>
    <x v="0"/>
    <x v="0"/>
    <x v="1"/>
    <x v="1"/>
    <x v="0"/>
    <s v=""/>
    <s v=""/>
    <x v="1"/>
    <x v="0"/>
    <s v="More frequent bus arrivals between Bothell and Bellevue"/>
    <s v="If I take the bus I have to get up very early in order to get to work on time."/>
    <s v="Not at all."/>
    <s v="MilliporeSigma"/>
    <x v="0"/>
    <s v="Research Scientist"/>
    <s v="8"/>
    <s v="40"/>
    <x v="0"/>
    <s v="No"/>
    <s v=""/>
    <s v=""/>
    <x v="0"/>
    <s v=""/>
    <x v="1"/>
    <s v=""/>
    <s v="I would probably still pay the $75 a month to vanpool because it is shorter and more direct."/>
    <x v="5"/>
    <s v="Day"/>
    <n v="4"/>
    <x v="2"/>
    <s v=""/>
    <s v="White"/>
    <s v=""/>
    <s v="I was glad to find a vanpool because my commute by bus was an hour and a half every day and now it’s down to half that. I also moved to Bothell because the commutes in Seattle to Bellevue were unbearable."/>
  </r>
  <r>
    <x v="353"/>
    <s v="Central Seattle"/>
    <s v=""/>
    <s v=""/>
    <s v="Edmonds"/>
    <x v="1"/>
    <x v="0"/>
    <x v="0"/>
    <x v="0"/>
    <x v="0"/>
    <x v="0"/>
    <s v=""/>
    <s v=""/>
    <x v="1"/>
    <x v="0"/>
    <s v="Less traffic"/>
    <s v="Traffic"/>
    <s v="Not applicable"/>
    <s v="Seattle Pacific University"/>
    <x v="0"/>
    <s v="Administrator"/>
    <s v="8"/>
    <s v="20"/>
    <x v="3"/>
    <s v="No"/>
    <s v=""/>
    <s v=""/>
    <x v="0"/>
    <s v=""/>
    <x v="0"/>
    <s v="Not sure"/>
    <s v=""/>
    <x v="0"/>
    <s v="Day"/>
    <n v="5"/>
    <x v="0"/>
    <s v=""/>
    <s v="White"/>
    <s v=""/>
    <s v=""/>
  </r>
  <r>
    <x v="354"/>
    <s v="Central Seattle"/>
    <s v=""/>
    <s v="West Seattle"/>
    <s v=""/>
    <x v="0"/>
    <x v="0"/>
    <x v="0"/>
    <x v="1"/>
    <x v="0"/>
    <x v="0"/>
    <s v=""/>
    <s v="The C line all the way."/>
    <x v="0"/>
    <x v="0"/>
    <s v="More C buses!  Especially after 7pm or when weather gets bad!  Also, a light rail line would be great!"/>
    <s v="Never having a seat on the bus.  They're always so crowded and standing can be painful.  It also can get hot and uncomfortable, so more buses might alleviate some of that discomfort."/>
    <s v="The bus takes longer to get to and from West Seattle to downtown.  That's not a problem when you have a seat, but when you're standing, that extra time is really uncomfortable.  I've noticed heavier traffic, so the commute time has gone up."/>
    <s v="Davis Wright Tremaine"/>
    <x v="0"/>
    <s v="Proofreader"/>
    <s v="8"/>
    <s v="40+"/>
    <x v="2"/>
    <s v="No"/>
    <s v=""/>
    <s v=""/>
    <x v="0"/>
    <s v=""/>
    <x v="0"/>
    <s v="Subsidized Orca pass.  It's great."/>
    <s v="A free unlimited ORCA pass would save me $25 a month!  That would be more money back in my account.  Every penny counts. :)"/>
    <x v="1"/>
    <s v="Day"/>
    <n v="5"/>
    <x v="0"/>
    <s v=""/>
    <s v="White"/>
    <s v=""/>
    <s v="Love the Seattle Public Transit system!  It may not be perfect, but having come from other states and cities that have NO public transit, it's great."/>
  </r>
  <r>
    <x v="355"/>
    <s v="Central Seattle"/>
    <s v=""/>
    <s v="North Seattle"/>
    <s v=""/>
    <x v="0"/>
    <x v="1"/>
    <x v="0"/>
    <x v="1"/>
    <x v="0"/>
    <x v="0"/>
    <s v=""/>
    <s v="18X, 40"/>
    <x v="0"/>
    <x v="0"/>
    <s v="Stop cancelling 18X buses! It happens regularly."/>
    <s v="Not knowing if bus will be cancelled, and I may be late."/>
    <s v="It hasn't."/>
    <s v="Endelmans &amp; Associates"/>
    <x v="0"/>
    <s v="Accessibility Consultant"/>
    <s v="8-plus"/>
    <s v="40-plus"/>
    <x v="1"/>
    <s v="No"/>
    <s v=""/>
    <s v=""/>
    <x v="0"/>
    <s v=""/>
    <x v="1"/>
    <s v=""/>
    <s v="It would simplify life a bit."/>
    <x v="0"/>
    <s v="Day"/>
    <n v="5"/>
    <x v="1"/>
    <s v=""/>
    <s v="White"/>
    <s v=""/>
    <s v="No"/>
  </r>
  <r>
    <x v="356"/>
    <s v="Central Seattle"/>
    <s v=""/>
    <s v="North Seattle"/>
    <s v=""/>
    <x v="1"/>
    <x v="0"/>
    <x v="0"/>
    <x v="0"/>
    <x v="0"/>
    <x v="0"/>
    <s v=""/>
    <s v=""/>
    <x v="2"/>
    <x v="1"/>
    <s v="The express lanes seem to be backwards. Every time they’re running northbound. Everyone going southbound is in complete gridlock."/>
    <s v="Constant road closures and detours"/>
    <s v="It takes me longer to get to work now"/>
    <s v="Nordstrom"/>
    <x v="0"/>
    <s v="Bridal stylist"/>
    <s v="9"/>
    <s v="40"/>
    <x v="3"/>
    <s v="No"/>
    <s v=""/>
    <s v=""/>
    <x v="1"/>
    <s v="The traffic is never consistent. There is no more “rush hour” traffic. It’s horrible all day long"/>
    <x v="0"/>
    <s v="Parking debit card"/>
    <s v="They do. I do not feel comfortable on the bus."/>
    <x v="0"/>
    <s v="Day"/>
    <n v="4"/>
    <x v="0"/>
    <s v=""/>
    <s v="White"/>
    <s v=""/>
    <s v="Make Seattle public transportation feel safer"/>
  </r>
  <r>
    <x v="357"/>
    <s v="Central Seattle"/>
    <s v=""/>
    <s v="North Seattle"/>
    <s v=""/>
    <x v="1"/>
    <x v="0"/>
    <x v="0"/>
    <x v="0"/>
    <x v="0"/>
    <x v="0"/>
    <s v=""/>
    <s v=""/>
    <x v="1"/>
    <x v="0"/>
    <s v="Buses running a bit more on time and more late night buses."/>
    <s v="Time to travel 7 miles and cost of parking"/>
    <s v="Seems better on 99 south bound and 2nd Ave"/>
    <s v="E3 company"/>
    <x v="0"/>
    <s v="Waiter"/>
    <s v="7"/>
    <s v="28"/>
    <x v="0"/>
    <s v="No"/>
    <s v=""/>
    <s v=""/>
    <x v="0"/>
    <s v=""/>
    <x v="1"/>
    <s v=""/>
    <s v="I'd use the bus maybe a little more. The only reason I don't take it much is because I get out of work late and there are many questionable people out at that time."/>
    <x v="2"/>
    <s v="Swing"/>
    <n v="5"/>
    <x v="1"/>
    <s v=""/>
    <s v="White"/>
    <s v=""/>
    <s v=""/>
  </r>
  <r>
    <x v="358"/>
    <s v="North Seattle"/>
    <s v=""/>
    <s v=""/>
    <s v="Vashon Island"/>
    <x v="0"/>
    <x v="0"/>
    <x v="0"/>
    <x v="1"/>
    <x v="0"/>
    <x v="0"/>
    <s v=""/>
    <s v="King Country Water Taxi and Light Rail OR light rail, C line and WA state ferry"/>
    <x v="0"/>
    <x v="5"/>
    <s v="More frequent King County water taxi runs (9:15 AM and 10:15 AM and 7:30PM)"/>
    <s v="It's really long and I spend a lot of time just waiting)"/>
    <s v="Much nicer to walk from water taxi to light rail. C line is shorter going home but longer coming into the city"/>
    <s v="University of Washington"/>
    <x v="0"/>
    <s v="Graduate Student Appointee"/>
    <s v="8"/>
    <s v="30"/>
    <x v="3"/>
    <s v="Yes"/>
    <s v="Academic employees union"/>
    <s v="Yes"/>
    <x v="0"/>
    <s v=""/>
    <x v="0"/>
    <s v="UPASS"/>
    <s v="They do"/>
    <x v="0"/>
    <s v="Day"/>
    <n v="1"/>
    <x v="0"/>
    <s v=""/>
    <s v="Latinx"/>
    <s v=""/>
    <s v=""/>
  </r>
  <r>
    <x v="359"/>
    <s v="Central Seattle"/>
    <s v=""/>
    <s v="Central Seattle"/>
    <s v=""/>
    <x v="0"/>
    <x v="0"/>
    <x v="0"/>
    <x v="1"/>
    <x v="0"/>
    <x v="0"/>
    <s v=""/>
    <s v="12"/>
    <x v="0"/>
    <x v="0"/>
    <s v="Opening of Madison BRT"/>
    <s v="When I run into people I know but don't feel like talking to anyone"/>
    <s v="It hasn't"/>
    <s v="City of Seattle"/>
    <x v="0"/>
    <s v="Graduate Intern"/>
    <s v="4"/>
    <s v="20"/>
    <x v="4"/>
    <s v="No"/>
    <s v=""/>
    <s v=""/>
    <x v="0"/>
    <s v=""/>
    <x v="0"/>
    <s v="Unlimited orca pass, bike parking"/>
    <s v="I already get that. I don't consider many jobs that don't provide one. Most of my trips are by bus or rail so it's a necessity for me"/>
    <x v="0"/>
    <s v="Day"/>
    <n v="5"/>
    <x v="1"/>
    <s v=""/>
    <s v="White"/>
    <s v=""/>
    <s v=""/>
  </r>
  <r>
    <x v="360"/>
    <s v="South Seattle"/>
    <s v=""/>
    <s v="North Seattle"/>
    <s v=""/>
    <x v="1"/>
    <x v="0"/>
    <x v="0"/>
    <x v="0"/>
    <x v="0"/>
    <x v="0"/>
    <s v=""/>
    <s v=""/>
    <x v="2"/>
    <x v="0"/>
    <s v="Fewer cars on the roads, and drivers knowing how to merge with a the zipper method"/>
    <s v="People who drive slow for no reason"/>
    <s v="When 99 was closed my commute was much longer. Now I use the tunnel and it’s pretty fast"/>
    <s v="Rainier Prep public charter school"/>
    <x v="0"/>
    <s v="Teacher"/>
    <s v="10"/>
    <s v="60"/>
    <x v="0"/>
    <s v="No"/>
    <s v=""/>
    <s v=""/>
    <x v="0"/>
    <s v=""/>
    <x v="0"/>
    <s v="Parking"/>
    <s v="Nothing because there are no convenient busses or trains near my workplace"/>
    <x v="0"/>
    <s v="Day"/>
    <n v="5"/>
    <x v="0"/>
    <s v=""/>
    <s v="White"/>
    <s v=""/>
    <s v=""/>
  </r>
  <r>
    <x v="361"/>
    <s v="Central Seattle"/>
    <s v=""/>
    <s v="North Seattle"/>
    <s v=""/>
    <x v="0"/>
    <x v="0"/>
    <x v="0"/>
    <x v="1"/>
    <x v="0"/>
    <x v="0"/>
    <s v=""/>
    <s v="E line and the 2"/>
    <x v="0"/>
    <x v="2"/>
    <s v="Seating at small bus stops and phone chargers on bus seats"/>
    <s v="Wait time for buses"/>
    <s v="It hasnt"/>
    <s v="Wholefoods"/>
    <x v="0"/>
    <s v="Produce team member"/>
    <s v="8"/>
    <s v="40"/>
    <x v="3"/>
    <s v="No"/>
    <s v=""/>
    <s v=""/>
    <x v="0"/>
    <s v=""/>
    <x v="1"/>
    <s v=""/>
    <s v="It would be great and would open up more opportunities for me"/>
    <x v="0"/>
    <s v="Swing"/>
    <n v="5"/>
    <x v="0"/>
    <s v=""/>
    <s v="White"/>
    <s v=""/>
    <s v="I’m not giving y’all my email."/>
  </r>
  <r>
    <x v="362"/>
    <s v="North Seattle"/>
    <s v=""/>
    <s v="North Seattle"/>
    <s v=""/>
    <x v="1"/>
    <x v="0"/>
    <x v="0"/>
    <x v="0"/>
    <x v="0"/>
    <x v="0"/>
    <s v=""/>
    <s v=""/>
    <x v="1"/>
    <x v="3"/>
    <s v="Traffic lights instead of stop signs."/>
    <s v="Getting through backed up stop lights"/>
    <s v="Not at all"/>
    <s v="Health Insurance Team"/>
    <x v="0"/>
    <s v="Senior Account Manager"/>
    <s v="8"/>
    <s v="40"/>
    <x v="6"/>
    <s v="No"/>
    <s v=""/>
    <s v=""/>
    <x v="1"/>
    <s v="Years ago when I worked downtown, it was a constant fear of being late."/>
    <x v="0"/>
    <s v="Parking"/>
    <s v="If I was still working downtown, it would mean everything. My previous employer paid 40% of my Orca cost. Not great."/>
    <x v="0"/>
    <s v="Day"/>
    <n v="5"/>
    <x v="0"/>
    <s v=""/>
    <s v="White"/>
    <s v=""/>
    <s v=""/>
  </r>
  <r>
    <x v="363"/>
    <s v="North Seattle"/>
    <s v=""/>
    <s v="North Seattle"/>
    <s v=""/>
    <x v="0"/>
    <x v="0"/>
    <x v="0"/>
    <x v="1"/>
    <x v="0"/>
    <x v="1"/>
    <s v=""/>
    <s v="29 and 40"/>
    <x v="0"/>
    <x v="0"/>
    <s v="I would love if the buses ran more often. I usually catch the bus an hour before I have to be at work even though the ride itself is only 10 minutes because of the awkward timing. The bus after that won’t gwt me to work on time, especially because it is always late."/>
    <s v="Timing of the bus"/>
    <s v="It hasn’t changed from what I can tell."/>
    <s v=""/>
    <x v="0"/>
    <s v=""/>
    <s v="6-9"/>
    <s v="30-36"/>
    <x v="3"/>
    <s v="No"/>
    <s v=""/>
    <s v=""/>
    <x v="0"/>
    <s v=""/>
    <x v="1"/>
    <s v=""/>
    <s v="That would be great"/>
    <x v="5"/>
    <s v="Swing"/>
    <n v="4"/>
    <x v="0"/>
    <s v=""/>
    <s v="White"/>
    <s v=""/>
    <s v=""/>
  </r>
  <r>
    <x v="364"/>
    <s v="Central Seattle"/>
    <s v=""/>
    <s v="North Seattle"/>
    <s v=""/>
    <x v="0"/>
    <x v="0"/>
    <x v="0"/>
    <x v="1"/>
    <x v="0"/>
    <x v="0"/>
    <s v=""/>
    <s v="15/ 3 or 4"/>
    <x v="0"/>
    <x v="0"/>
    <s v="More frequent 15 lines in both directions"/>
    <s v="Infrequency and packed buses"/>
    <s v="Don’t think it has"/>
    <s v="UW"/>
    <x v="0"/>
    <s v="Operations Manager"/>
    <s v="8"/>
    <s v="40"/>
    <x v="5"/>
    <s v="No"/>
    <s v=""/>
    <s v=""/>
    <x v="0"/>
    <s v=""/>
    <x v="0"/>
    <s v="Subsidized orca passes"/>
    <s v="👍🏻"/>
    <x v="0"/>
    <s v=""/>
    <n v="3"/>
    <x v="0"/>
    <s v=""/>
    <s v="White"/>
    <s v=""/>
    <s v=""/>
  </r>
  <r>
    <x v="365"/>
    <s v="Central Seattle"/>
    <s v=""/>
    <s v="Central Seattle"/>
    <s v=""/>
    <x v="0"/>
    <x v="0"/>
    <x v="1"/>
    <x v="1"/>
    <x v="0"/>
    <x v="1"/>
    <s v=""/>
    <s v="70"/>
    <x v="0"/>
    <x v="1"/>
    <s v="Stop being late"/>
    <s v="Crowded, late"/>
    <s v="Nothing"/>
    <s v="UW"/>
    <x v="0"/>
    <s v="Surgeon"/>
    <s v="8"/>
    <s v="40"/>
    <x v="3"/>
    <s v="Yes"/>
    <s v="Not sure"/>
    <s v="Yes"/>
    <x v="0"/>
    <s v=""/>
    <x v="0"/>
    <s v="Orca"/>
    <s v="Great"/>
    <x v="0"/>
    <s v="Day"/>
    <n v="3"/>
    <x v="1"/>
    <s v=""/>
    <s v="Asian"/>
    <s v=""/>
    <s v=""/>
  </r>
  <r>
    <x v="366"/>
    <s v="Central Seattle"/>
    <s v=""/>
    <s v="Central Seattle"/>
    <s v=""/>
    <x v="0"/>
    <x v="0"/>
    <x v="0"/>
    <x v="1"/>
    <x v="0"/>
    <x v="1"/>
    <s v="UW shuttle"/>
    <s v="70"/>
    <x v="0"/>
    <x v="1"/>
    <s v="On time and less crowded"/>
    <s v="Long for a short distance"/>
    <s v="None"/>
    <s v="UW Medicine"/>
    <x v="0"/>
    <s v="Research Coordinator"/>
    <s v="8"/>
    <s v="40"/>
    <x v="2"/>
    <s v="Yes"/>
    <s v="UW Medicine"/>
    <s v="Yes"/>
    <x v="0"/>
    <s v=""/>
    <x v="0"/>
    <s v="Subsidized public transit"/>
    <s v="Save a lot of money in an expensive city with low paying job"/>
    <x v="0"/>
    <s v="Day"/>
    <n v="5"/>
    <x v="0"/>
    <s v=""/>
    <s v="Latinx"/>
    <s v=""/>
    <s v=""/>
  </r>
  <r>
    <x v="367"/>
    <s v="Central Seattle"/>
    <s v=""/>
    <s v="Central Seattle"/>
    <s v=""/>
    <x v="0"/>
    <x v="0"/>
    <x v="1"/>
    <x v="1"/>
    <x v="0"/>
    <x v="0"/>
    <s v=""/>
    <s v="60,3 and 4"/>
    <x v="0"/>
    <x v="0"/>
    <s v="faster bus times, improvements to moving the 3 or 4 to Yesler Way"/>
    <s v="smelly people"/>
    <s v="has not"/>
    <s v="Amazon"/>
    <x v="0"/>
    <s v="Associate"/>
    <s v="10"/>
    <s v="45"/>
    <x v="3"/>
    <s v="No"/>
    <s v=""/>
    <s v=""/>
    <x v="1"/>
    <s v="No late policy. No excuses for late buses"/>
    <x v="0"/>
    <s v="Orca Card"/>
    <s v="help alot"/>
    <x v="5"/>
    <s v="Flex"/>
    <n v="5"/>
    <x v="1"/>
    <s v=""/>
    <s v="White"/>
    <s v=""/>
    <s v="no"/>
  </r>
  <r>
    <x v="368"/>
    <s v="North Seattle"/>
    <s v=""/>
    <s v="North Seattle"/>
    <s v=""/>
    <x v="0"/>
    <x v="0"/>
    <x v="0"/>
    <x v="1"/>
    <x v="0"/>
    <x v="0"/>
    <s v=""/>
    <s v="31/32"/>
    <x v="0"/>
    <x v="1"/>
    <s v="I would like the bus timing to be more reliable"/>
    <s v="The timing of when the bus arrives is unpredictable due to the Fremont bridge"/>
    <s v="It hasn't that I've noticed"/>
    <s v="University of Washington"/>
    <x v="0"/>
    <s v="Academic student employee"/>
    <s v="8"/>
    <s v="40"/>
    <x v="3"/>
    <s v="Yes"/>
    <s v="UAW 4121"/>
    <s v="Yes"/>
    <x v="0"/>
    <s v=""/>
    <x v="0"/>
    <s v="Subsidized ORCA pass"/>
    <s v="Lower quarterly student fees"/>
    <x v="0"/>
    <s v="Flex"/>
    <n v="5"/>
    <x v="3"/>
    <s v=""/>
    <s v=""/>
    <s v=""/>
    <s v=""/>
  </r>
  <r>
    <x v="369"/>
    <s v="North Seattle"/>
    <s v=""/>
    <s v="North Seattle"/>
    <s v=""/>
    <x v="0"/>
    <x v="0"/>
    <x v="0"/>
    <x v="0"/>
    <x v="0"/>
    <x v="0"/>
    <s v=""/>
    <s v="345, 346 or 40 then 75"/>
    <x v="0"/>
    <x v="0"/>
    <s v="More busses. Shorter wait times"/>
    <s v="Wait times for the busses because they are late."/>
    <s v="It has not been affected."/>
    <s v="Chase bank"/>
    <x v="0"/>
    <s v="Lead teller-operations specialist"/>
    <s v="10"/>
    <s v="40"/>
    <x v="2"/>
    <s v="No"/>
    <s v=""/>
    <s v=""/>
    <x v="1"/>
    <s v="The bus was expected at a certain time and it never came so I had to wait for the next bus after."/>
    <x v="0"/>
    <s v="ORCA pass"/>
    <s v="It would mean that employees have more than one option to get to work."/>
    <x v="0"/>
    <s v="Day"/>
    <n v="3"/>
    <x v="0"/>
    <s v=""/>
    <s v=""/>
    <s v="Black and white"/>
    <s v="Metro is still doing a wonderful job, certain circumstances are beyond their control and I understand that."/>
  </r>
  <r>
    <x v="370"/>
    <s v="South Seattle"/>
    <s v=""/>
    <s v="West Seattle"/>
    <s v=""/>
    <x v="0"/>
    <x v="0"/>
    <x v="0"/>
    <x v="0"/>
    <x v="1"/>
    <x v="0"/>
    <s v=""/>
    <s v="21, 50, 116"/>
    <x v="0"/>
    <x v="3"/>
    <s v="No bus-only lanes on West Seattle Bridge."/>
    <s v="Bottlenecks and not enough lanes."/>
    <s v="No"/>
    <s v="Starbucks"/>
    <x v="0"/>
    <s v="Designer"/>
    <s v="9"/>
    <s v="45"/>
    <x v="1"/>
    <s v="No"/>
    <s v=""/>
    <s v=""/>
    <x v="0"/>
    <s v=""/>
    <x v="0"/>
    <s v="Parking, free ORCA Card"/>
    <s v="I have one."/>
    <x v="0"/>
    <s v="Day"/>
    <n v="2"/>
    <x v="1"/>
    <s v=""/>
    <s v="White"/>
    <s v=""/>
    <s v=""/>
  </r>
  <r>
    <x v="371"/>
    <s v="Central Seattle"/>
    <s v=""/>
    <s v="South Seattle"/>
    <s v=""/>
    <x v="0"/>
    <x v="1"/>
    <x v="0"/>
    <x v="0"/>
    <x v="0"/>
    <x v="0"/>
    <s v=""/>
    <s v="106, 9, Lightrail"/>
    <x v="0"/>
    <x v="0"/>
    <s v="less enforcement cops on LR hassling people, esp POC"/>
    <s v="amount of time it takes"/>
    <s v="Haven't noticed any change, w/ the exception of slightly longer commute/more people on transit during viadoom."/>
    <s v="Small Nonprofit"/>
    <x v="0"/>
    <s v="Fund Development Manager"/>
    <s v="7.5"/>
    <s v="30"/>
    <x v="2"/>
    <s v="No"/>
    <s v=""/>
    <s v=""/>
    <x v="0"/>
    <s v=""/>
    <x v="1"/>
    <s v=""/>
    <s v="That would be incredible. It'd encourage me to ride transit more than I currently do, to cut down on costs."/>
    <x v="0"/>
    <s v="Day"/>
    <n v="5"/>
    <x v="0"/>
    <s v=""/>
    <s v="White"/>
    <s v=""/>
    <s v=""/>
  </r>
  <r>
    <x v="372"/>
    <s v="Central Seattle"/>
    <s v=""/>
    <s v="East King County"/>
    <s v=""/>
    <x v="1"/>
    <x v="0"/>
    <x v="0"/>
    <x v="0"/>
    <x v="0"/>
    <x v="0"/>
    <s v=""/>
    <s v=""/>
    <x v="1"/>
    <x v="0"/>
    <s v="Light rail or direct bus service from within a mile from my home to Downtown Seattle"/>
    <s v="Traffic and gridlock or ride an overcrowded bus where you have to stand every day"/>
    <s v="It hasn’t effected me."/>
    <s v="Rather not say"/>
    <x v="0"/>
    <s v="Account Executive"/>
    <s v="9.5"/>
    <s v="40-50"/>
    <x v="0"/>
    <s v="No"/>
    <s v=""/>
    <s v=""/>
    <x v="0"/>
    <s v=""/>
    <x v="0"/>
    <s v="Orca pass or subsidized parking"/>
    <s v="I have that now but bus service is crappy between where I live and Downtown Seattle and my commute would be longer"/>
    <x v="0"/>
    <s v="Day"/>
    <n v="3"/>
    <x v="0"/>
    <s v=""/>
    <s v="White"/>
    <s v=""/>
    <s v=""/>
  </r>
  <r>
    <x v="373"/>
    <s v="Central Seattle"/>
    <s v=""/>
    <s v="West Seattle"/>
    <s v=""/>
    <x v="0"/>
    <x v="0"/>
    <x v="0"/>
    <x v="1"/>
    <x v="0"/>
    <x v="0"/>
    <s v=""/>
    <s v="C line, 21"/>
    <x v="0"/>
    <x v="0"/>
    <s v="A bus that goes down California Ave between Admiral and Alaska junctions that goes downtown. One or two stops on the c line after getting off 99."/>
    <s v="Distance to bus stop, no east-west buses in South downtown"/>
    <s v="C line route"/>
    <s v="KCCF, Cutters Crabhouse"/>
    <x v="0"/>
    <s v="Faculty, server"/>
    <s v="5"/>
    <s v="30"/>
    <x v="2"/>
    <s v="Yes"/>
    <s v="Aft"/>
    <s v="Yes"/>
    <x v="0"/>
    <s v=""/>
    <x v="0"/>
    <s v="Subsidized orca"/>
    <s v="It would be fantastic p"/>
    <x v="0"/>
    <s v="Day"/>
    <n v="4"/>
    <x v="0"/>
    <s v=""/>
    <s v="White"/>
    <s v=""/>
    <s v="I'd love to see electric lime scooters in Seattle"/>
  </r>
  <r>
    <x v="374"/>
    <s v="Central Seattle"/>
    <s v=""/>
    <s v="North Seattle"/>
    <s v=""/>
    <x v="1"/>
    <x v="0"/>
    <x v="0"/>
    <x v="0"/>
    <x v="0"/>
    <x v="0"/>
    <s v=""/>
    <s v=""/>
    <x v="1"/>
    <x v="0"/>
    <s v="Buses more frequent and consistent"/>
    <s v="Bus only comes every 30 minutes and is often very late"/>
    <s v="It hasnt"/>
    <s v="I’m a student"/>
    <x v="0"/>
    <s v="Student"/>
    <s v="7"/>
    <s v="36"/>
    <x v="3"/>
    <s v="No"/>
    <s v=""/>
    <s v=""/>
    <x v="0"/>
    <s v=""/>
    <x v="1"/>
    <s v=""/>
    <s v="I still wouldn’t use it"/>
    <x v="0"/>
    <s v="Day"/>
    <n v="5"/>
    <x v="0"/>
    <s v=""/>
    <s v="White"/>
    <s v=""/>
    <s v=""/>
  </r>
  <r>
    <x v="375"/>
    <s v="Central Seattle"/>
    <s v=""/>
    <s v="North Seattle"/>
    <s v=""/>
    <x v="0"/>
    <x v="0"/>
    <x v="1"/>
    <x v="1"/>
    <x v="0"/>
    <x v="0"/>
    <s v=""/>
    <s v="D, 15, 17, 18 or 44 to 8, 11, 12, or 43"/>
    <x v="0"/>
    <x v="2"/>
    <s v="More frequent express buses so people aren’t so cramped."/>
    <s v="No space on the express buses"/>
    <s v="It hasn’t"/>
    <s v="Sound"/>
    <x v="0"/>
    <s v="Clinician"/>
    <s v="8"/>
    <s v="40"/>
    <x v="0"/>
    <s v="No"/>
    <s v=""/>
    <s v=""/>
    <x v="0"/>
    <s v=""/>
    <x v="1"/>
    <s v=""/>
    <s v="An extra $1,188 per year."/>
    <x v="0"/>
    <s v="Day"/>
    <n v="4"/>
    <x v="0"/>
    <s v=""/>
    <s v="Black"/>
    <s v=""/>
    <s v=""/>
  </r>
  <r>
    <x v="376"/>
    <s v="Central Seattle"/>
    <s v=""/>
    <s v=""/>
    <s v="Everett"/>
    <x v="0"/>
    <x v="0"/>
    <x v="0"/>
    <x v="1"/>
    <x v="0"/>
    <x v="0"/>
    <s v=""/>
    <s v="Sounder North"/>
    <x v="0"/>
    <x v="5"/>
    <s v="Faster train"/>
    <s v="Parking"/>
    <s v="Has not"/>
    <s v="Engineer"/>
    <x v="0"/>
    <s v="Engineer"/>
    <s v="8"/>
    <s v="40"/>
    <x v="6"/>
    <s v="No"/>
    <s v=""/>
    <s v=""/>
    <x v="0"/>
    <s v=""/>
    <x v="0"/>
    <s v="Orca Pass"/>
    <s v="N/a"/>
    <x v="0"/>
    <s v="Day"/>
    <n v="5"/>
    <x v="1"/>
    <s v=""/>
    <s v="White"/>
    <s v=""/>
    <s v=""/>
  </r>
  <r>
    <x v="377"/>
    <s v="North Seattle"/>
    <s v=""/>
    <s v=""/>
    <s v=""/>
    <x v="0"/>
    <x v="0"/>
    <x v="0"/>
    <x v="1"/>
    <x v="0"/>
    <x v="0"/>
    <s v=""/>
    <s v="347, 348, or 373"/>
    <x v="0"/>
    <x v="3"/>
    <s v="Less of the 4500 buses. They aren’t"/>
    <s v="Nothing"/>
    <s v="Doesn’t apply to me"/>
    <s v="Whizz Kids Academy"/>
    <x v="0"/>
    <s v="Substitute"/>
    <s v="Varies, 5 hours"/>
    <s v=""/>
    <x v="7"/>
    <s v="No"/>
    <s v=""/>
    <s v=""/>
    <x v="0"/>
    <s v=""/>
    <x v="0"/>
    <s v="As a sub no when I worked FT half of orca"/>
    <s v="Helpful"/>
    <x v="5"/>
    <s v="Day"/>
    <n v="5"/>
    <x v="0"/>
    <s v=""/>
    <s v="White"/>
    <s v=""/>
    <s v="Keep the Convention stop at Pine after buses out of tunnel"/>
  </r>
  <r>
    <x v="378"/>
    <s v="South Seattle"/>
    <s v=""/>
    <s v="North Seattle"/>
    <s v=""/>
    <x v="1"/>
    <x v="0"/>
    <x v="0"/>
    <x v="0"/>
    <x v="0"/>
    <x v="0"/>
    <s v=""/>
    <s v=""/>
    <x v="2"/>
    <x v="1"/>
    <s v="Quicker public transit options"/>
    <s v="Traffic"/>
    <s v="It has not changed"/>
    <s v="Dept. of Veterans Affairs"/>
    <x v="0"/>
    <s v="Social Worker"/>
    <s v="9"/>
    <s v="45"/>
    <x v="1"/>
    <s v="Yes"/>
    <s v="SEIU"/>
    <s v="No"/>
    <x v="2"/>
    <s v=""/>
    <x v="0"/>
    <s v="Free parking, partial reimbursement for Orca Card"/>
    <s v="I would take the bus but would need to take 2 buses and it would take over an hour to get from my home to my place of employment."/>
    <x v="0"/>
    <s v="Day"/>
    <n v="5"/>
    <x v="0"/>
    <s v=""/>
    <s v="White"/>
    <s v=""/>
    <s v="No"/>
  </r>
  <r>
    <x v="379"/>
    <s v="Central Seattle"/>
    <s v=""/>
    <s v="East King County"/>
    <s v=""/>
    <x v="0"/>
    <x v="0"/>
    <x v="0"/>
    <x v="1"/>
    <x v="0"/>
    <x v="0"/>
    <s v=""/>
    <s v="255"/>
    <x v="0"/>
    <x v="0"/>
    <s v="Dedicated bus lanes downtown and improved bus tracking GPS and more parking at the public transport stations"/>
    <s v="Traffic and uncertainty of bus arrival/departure times"/>
    <s v="Not at all"/>
    <s v="Expediters"/>
    <x v="0"/>
    <s v="Configuration engineer"/>
    <s v="8"/>
    <s v="40"/>
    <x v="1"/>
    <s v="No"/>
    <s v=""/>
    <s v=""/>
    <x v="0"/>
    <s v=""/>
    <x v="0"/>
    <s v="Orca card"/>
    <s v="I have it"/>
    <x v="0"/>
    <s v="Day"/>
    <n v="4"/>
    <x v="1"/>
    <s v=""/>
    <s v="White"/>
    <s v=""/>
    <s v=""/>
  </r>
  <r>
    <x v="380"/>
    <s v="East King County"/>
    <s v=""/>
    <s v="West Seattle"/>
    <s v=""/>
    <x v="0"/>
    <x v="0"/>
    <x v="0"/>
    <x v="1"/>
    <x v="0"/>
    <x v="0"/>
    <s v=""/>
    <s v="131, 101, 105, 240, F Line, 560E"/>
    <x v="0"/>
    <x v="5"/>
    <s v="On time service and more frequent and later service on the 131."/>
    <s v="Waiting up to 30 mins at uncovered stops with no seats"/>
    <s v="Not applicable"/>
    <s v="Saars"/>
    <x v="0"/>
    <s v="PIC"/>
    <s v="8"/>
    <s v="40"/>
    <x v="2"/>
    <s v="Yes"/>
    <s v="Ufcw"/>
    <s v="Yes"/>
    <x v="1"/>
    <s v="My last job was on Mercer Island and the 550/554 were often late leading to points and write ups"/>
    <x v="1"/>
    <s v=""/>
    <s v="Going to work could actually put money in my pocket!"/>
    <x v="5"/>
    <s v="Swing"/>
    <n v="5"/>
    <x v="0"/>
    <s v=""/>
    <s v="Black"/>
    <s v=""/>
    <s v="Orca machines need to accept more change AT LEAST up to $5."/>
  </r>
  <r>
    <x v="381"/>
    <s v="North Seattle"/>
    <s v=""/>
    <s v="Central Seattle"/>
    <s v=""/>
    <x v="0"/>
    <x v="0"/>
    <x v="0"/>
    <x v="1"/>
    <x v="0"/>
    <x v="0"/>
    <s v=""/>
    <s v="28"/>
    <x v="0"/>
    <x v="1"/>
    <s v="More frequent busses"/>
    <s v="WWaiting in traffic"/>
    <s v="Some construction reroutes"/>
    <s v="Joli"/>
    <x v="0"/>
    <s v="Kitchen worker"/>
    <s v="6"/>
    <s v="24"/>
    <x v="4"/>
    <s v="No"/>
    <s v=""/>
    <s v=""/>
    <x v="1"/>
    <s v="Told not to be late"/>
    <x v="1"/>
    <s v=""/>
    <s v="More money for me"/>
    <x v="1"/>
    <s v="Swing"/>
    <n v="5"/>
    <x v="1"/>
    <s v=""/>
    <s v="White"/>
    <s v=""/>
    <s v=""/>
  </r>
  <r>
    <x v="382"/>
    <s v="Central Seattle"/>
    <s v=""/>
    <s v="West Seattle"/>
    <s v=""/>
    <x v="0"/>
    <x v="0"/>
    <x v="0"/>
    <x v="1"/>
    <x v="0"/>
    <x v="0"/>
    <s v=""/>
    <s v="Rapid Ride C, Link Light Rail from Downtown to UW"/>
    <x v="0"/>
    <x v="0"/>
    <s v="More buses from West Seattle. In early morning commutes the buses are very crowded."/>
    <s v="It is not tough. I wish I had one mode of transportation to get to work. Such as a bus from West Seattle to UW or Link Light rail from WS to UW."/>
    <s v="The bus no longer goes on the viaduct so it seems to take a bit longer to weave its way through downtown Seattle."/>
    <s v="University of Washington"/>
    <x v="0"/>
    <s v="Program Coordinator"/>
    <s v="8 hours"/>
    <s v="40 hours"/>
    <x v="2"/>
    <s v="Yes"/>
    <s v="SEIU 925"/>
    <s v="Yes"/>
    <x v="0"/>
    <s v=""/>
    <x v="1"/>
    <s v=""/>
    <s v="It would be fantastic! It is a big chunk out of my paycheck to pay for the ORCA card."/>
    <x v="0"/>
    <s v="Day"/>
    <n v="4"/>
    <x v="0"/>
    <s v=""/>
    <s v="White"/>
    <s v=""/>
    <s v=""/>
  </r>
  <r>
    <x v="383"/>
    <s v="Central Seattle"/>
    <s v=""/>
    <s v="Central Seattle"/>
    <s v=""/>
    <x v="0"/>
    <x v="0"/>
    <x v="0"/>
    <x v="1"/>
    <x v="0"/>
    <x v="0"/>
    <s v=""/>
    <s v="Link Rail"/>
    <x v="0"/>
    <x v="3"/>
    <s v="For gosh sakes, CLEAN THE TUNNEL ENTRANCE on the North side of Pine St (between 4th and 3rd), disgusting stains on the escalator for over a year along with bird droppings.  funny, the side with the store attached seem to see more cleaning than this one..."/>
    <s v="Minimal service information in the tunnel about trains other than the 2-minute arrival notice (newer stations have times till next train)"/>
    <s v="It has not"/>
    <s v="Advarra"/>
    <x v="0"/>
    <s v="IRB Coordinator"/>
    <s v="9.5"/>
    <s v="50"/>
    <x v="1"/>
    <s v="No"/>
    <s v=""/>
    <s v=""/>
    <x v="0"/>
    <s v=""/>
    <x v="0"/>
    <s v="Orca Card"/>
    <s v="They do"/>
    <x v="0"/>
    <s v="Day"/>
    <n v="4"/>
    <x v="1"/>
    <s v=""/>
    <s v="White"/>
    <s v=""/>
    <s v=""/>
  </r>
  <r>
    <x v="384"/>
    <s v=""/>
    <s v=""/>
    <s v=""/>
    <s v=""/>
    <x v="0"/>
    <x v="0"/>
    <x v="0"/>
    <x v="1"/>
    <x v="0"/>
    <x v="0"/>
    <s v=""/>
    <s v="N/a"/>
    <x v="0"/>
    <x v="1"/>
    <s v="Time!"/>
    <s v="Too late or early"/>
    <s v=""/>
    <s v="I don't work right now bcuz I'm disabled"/>
    <x v="1"/>
    <s v="Food service/cashier"/>
    <s v="30_35"/>
    <s v=""/>
    <x v="4"/>
    <s v="No"/>
    <s v=""/>
    <s v=""/>
    <x v="0"/>
    <s v=""/>
    <x v="1"/>
    <s v=""/>
    <s v="That would be cool"/>
    <x v="1"/>
    <s v="Day"/>
    <n v="2"/>
    <x v="0"/>
    <s v=""/>
    <s v="White"/>
    <s v=""/>
    <s v="Not right now thanks"/>
  </r>
  <r>
    <x v="385"/>
    <s v=""/>
    <s v="Downtown Seattle"/>
    <s v=""/>
    <s v="Downtown Seattle"/>
    <x v="0"/>
    <x v="0"/>
    <x v="0"/>
    <x v="1"/>
    <x v="0"/>
    <x v="1"/>
    <s v=""/>
    <s v="1, 2, 8, 13, D, 24, 19, 33"/>
    <x v="0"/>
    <x v="1"/>
    <s v="More consistent/timely routes"/>
    <s v="Inconsistency in routes, which causes overcrowding"/>
    <s v="No"/>
    <s v="Nordstrom"/>
    <x v="0"/>
    <s v="Product Developer"/>
    <s v="8"/>
    <s v="40"/>
    <x v="1"/>
    <s v="No"/>
    <s v=""/>
    <s v=""/>
    <x v="0"/>
    <s v=""/>
    <x v="0"/>
    <s v="$100 toward any commuter service (parking, Uber/Lyft, ORCA pass, etc.)"/>
    <s v="It would save me $25/month - and my employer $100/month per employee enrolled in a commuter service!"/>
    <x v="0"/>
    <s v="Day"/>
    <n v="5"/>
    <x v="0"/>
    <s v=""/>
    <s v="Black"/>
    <s v=""/>
    <s v="N/A"/>
  </r>
  <r>
    <x v="386"/>
    <s v="South Seattle"/>
    <s v=""/>
    <s v="North Seattle"/>
    <s v=""/>
    <x v="1"/>
    <x v="0"/>
    <x v="0"/>
    <x v="1"/>
    <x v="1"/>
    <x v="0"/>
    <s v=""/>
    <s v=""/>
    <x v="1"/>
    <x v="0"/>
    <s v="More direct bussing options"/>
    <s v="The length! When I bus it is an hour plus, which means it is so much easier/shorter to drive"/>
    <s v="Traffic on I-5 seems to be heavier"/>
    <s v="Refugee Women’s Alliance"/>
    <x v="0"/>
    <s v="Elementary Program Coordinator"/>
    <s v="8"/>
    <s v="32"/>
    <x v="3"/>
    <s v="No"/>
    <s v=""/>
    <s v=""/>
    <x v="0"/>
    <s v=""/>
    <x v="1"/>
    <s v=""/>
    <s v="I would bus more!!!"/>
    <x v="0"/>
    <s v="Day"/>
    <n v="5"/>
    <x v="0"/>
    <s v=""/>
    <s v="White"/>
    <s v=""/>
    <s v=""/>
  </r>
  <r>
    <x v="387"/>
    <s v="Central Seattle"/>
    <s v=""/>
    <s v="South Seattle"/>
    <s v=""/>
    <x v="0"/>
    <x v="0"/>
    <x v="1"/>
    <x v="1"/>
    <x v="0"/>
    <x v="0"/>
    <s v=""/>
    <s v="545 257 311 light rail"/>
    <x v="0"/>
    <x v="0"/>
    <s v="not get rid of the montlake flyer stop.  bring the route 43!!!!"/>
    <s v="walking from the light rail to home"/>
    <s v="it hasn't"/>
    <s v="federal government"/>
    <x v="0"/>
    <s v="librarian"/>
    <s v="8"/>
    <s v="40"/>
    <x v="6"/>
    <s v="No"/>
    <s v=""/>
    <s v=""/>
    <x v="0"/>
    <s v=""/>
    <x v="0"/>
    <s v="transit voucher"/>
    <s v="I already get a bus pass, so that seems like plenty for me."/>
    <x v="0"/>
    <s v="Day"/>
    <n v="5"/>
    <x v="0"/>
    <s v=""/>
    <s v="White"/>
    <s v=""/>
    <s v=""/>
  </r>
  <r>
    <x v="388"/>
    <s v="Central Seattle"/>
    <s v=""/>
    <s v="South Seattle"/>
    <s v=""/>
    <x v="1"/>
    <x v="1"/>
    <x v="0"/>
    <x v="1"/>
    <x v="0"/>
    <x v="0"/>
    <s v=""/>
    <s v=""/>
    <x v="0"/>
    <x v="1"/>
    <s v="Safer bike lanes, repairing potholes in intersections!!"/>
    <s v="Roads are in bad shape!"/>
    <s v="Hasn't really!"/>
    <s v="Public schools and Hugo House (arts nonprofit)"/>
    <x v="0"/>
    <s v="Creative writing instructor"/>
    <s v="3-5"/>
    <s v="15-25"/>
    <x v="4"/>
    <s v="No"/>
    <s v=""/>
    <s v=""/>
    <x v="0"/>
    <s v=""/>
    <x v="1"/>
    <s v=""/>
    <s v="It would be fantastic--- on rainy days it'd be great to have the bus as an easy option."/>
    <x v="0"/>
    <s v="Day"/>
    <n v="5"/>
    <x v="1"/>
    <s v=""/>
    <s v="White"/>
    <s v=""/>
    <s v="You're a great organization, rock on :)"/>
  </r>
  <r>
    <x v="389"/>
    <s v="Central Seattle"/>
    <s v=""/>
    <s v="South Seattle"/>
    <s v=""/>
    <x v="0"/>
    <x v="1"/>
    <x v="0"/>
    <x v="1"/>
    <x v="0"/>
    <x v="0"/>
    <s v=""/>
    <s v="9, 7, light rail"/>
    <x v="0"/>
    <x v="0"/>
    <s v="#9 bus for more hours of the day, more space on light rail"/>
    <s v="Length"/>
    <s v="More bus delays"/>
    <s v="Uw"/>
    <x v="0"/>
    <s v="Professor"/>
    <s v="10"/>
    <s v="50"/>
    <x v="1"/>
    <s v="No"/>
    <s v=""/>
    <s v=""/>
    <x v="0"/>
    <s v=""/>
    <x v="0"/>
    <s v="Orca pass"/>
    <s v="It would save me $30/month. I already use my subsidized orca daily"/>
    <x v="0"/>
    <s v="Day"/>
    <n v="5"/>
    <x v="3"/>
    <s v="Female/genderqueer"/>
    <s v="White"/>
    <s v=""/>
    <s v=""/>
  </r>
  <r>
    <x v="390"/>
    <s v="North Seattle"/>
    <s v=""/>
    <s v="Central Seattle"/>
    <s v=""/>
    <x v="0"/>
    <x v="0"/>
    <x v="1"/>
    <x v="1"/>
    <x v="0"/>
    <x v="0"/>
    <s v=""/>
    <s v="3rd and bell to Westlake."/>
    <x v="0"/>
    <x v="0"/>
    <s v="No improvements. My commute is solid."/>
    <s v="N/A"/>
    <s v="N/A"/>
    <s v="UW"/>
    <x v="0"/>
    <s v="Program Coordinator"/>
    <s v="8"/>
    <s v="40"/>
    <x v="2"/>
    <s v="Yes"/>
    <s v="SEIU 925"/>
    <s v="Yes"/>
    <x v="0"/>
    <s v=""/>
    <x v="0"/>
    <s v="UW"/>
    <s v="It would be very helpful in my life. It is expensive to live in seattle and I make ok money but I don’t feel like it is a lot. Saving money on a bus pass means being able to pay more on student loans or into savings. I believe it is set to be free in June 2019."/>
    <x v="0"/>
    <s v="Day"/>
    <n v="5"/>
    <x v="3"/>
    <s v=""/>
    <s v="White"/>
    <s v=""/>
    <s v="I do not prefer to drive. I really enjoy public transportation and depend on it in my every day life. For work, to see friends and family, go to appointments or classes."/>
  </r>
  <r>
    <x v="391"/>
    <s v=""/>
    <s v="Capitol hill"/>
    <s v=""/>
    <s v="Bellevue"/>
    <x v="0"/>
    <x v="0"/>
    <x v="1"/>
    <x v="0"/>
    <x v="1"/>
    <x v="0"/>
    <s v=""/>
    <s v="Drive from home to Lincoln Square to drop off wife at work.  Drive to NE 20th and 84th.  Take 271 to UW.  Tale light rail to Capitol Hill.  Walk 3/4 mile to work."/>
    <x v="0"/>
    <x v="2"/>
    <s v="Single bus or train from Clyde Hill area to Capitol Hill."/>
    <s v="My commute is complicated.  I drop my wife off at work.  I drop my dog off at my parents.  I walk to bus stop.  I take a bus.  I take a train.   I walk to work.  I don't mind the duration.  I just wish I could get on a transport and stay there my whole commute."/>
    <s v="It hasn't."/>
    <s v="TeachTown"/>
    <x v="0"/>
    <s v="Software Developer"/>
    <s v="8 - 9 hours"/>
    <s v="40"/>
    <x v="1"/>
    <s v="No"/>
    <s v=""/>
    <s v=""/>
    <x v="0"/>
    <s v=""/>
    <x v="1"/>
    <s v=""/>
    <s v="It would save me $130 per month."/>
    <x v="0"/>
    <s v="Day"/>
    <n v="4"/>
    <x v="1"/>
    <s v=""/>
    <s v="White"/>
    <s v=""/>
    <s v="My wife and I are hoping to adopt a child. If you know somebody who is an expectant mother tell them about the us."/>
  </r>
  <r>
    <x v="392"/>
    <s v="Central Seattle"/>
    <s v=""/>
    <s v="West Seattle"/>
    <s v=""/>
    <x v="0"/>
    <x v="0"/>
    <x v="0"/>
    <x v="1"/>
    <x v="0"/>
    <x v="0"/>
    <s v=""/>
    <s v="Bus 125 &amp; light rail"/>
    <x v="0"/>
    <x v="2"/>
    <s v="Address many decencies of the bus 125 route"/>
    <s v="Waiting for the 125 downtown"/>
    <s v="Wait times for 125 weeks increased"/>
    <s v="Burke Museum"/>
    <x v="0"/>
    <s v="Collection Manager"/>
    <s v="8"/>
    <s v="40"/>
    <x v="0"/>
    <s v="Yes"/>
    <s v="SEIU"/>
    <s v="No"/>
    <x v="2"/>
    <s v=""/>
    <x v="0"/>
    <s v="Orca"/>
    <s v="A lot"/>
    <x v="4"/>
    <s v="Day"/>
    <n v="5"/>
    <x v="1"/>
    <s v=""/>
    <s v=""/>
    <s v=""/>
    <s v=""/>
  </r>
  <r>
    <x v="393"/>
    <s v="Central Seattle"/>
    <s v=""/>
    <s v="Central Seattle"/>
    <s v=""/>
    <x v="0"/>
    <x v="0"/>
    <x v="0"/>
    <x v="1"/>
    <x v="0"/>
    <x v="0"/>
    <s v=""/>
    <s v="27"/>
    <x v="0"/>
    <x v="1"/>
    <s v="Updates to snow/construction routes more easily accessible!"/>
    <s v="Re-routes, wait times and full buses"/>
    <s v="More often delayed"/>
    <s v="Harborview"/>
    <x v="0"/>
    <s v="Resident"/>
    <s v="10"/>
    <s v="65"/>
    <x v="0"/>
    <s v="No"/>
    <s v=""/>
    <s v=""/>
    <x v="1"/>
    <s v="Late to work during snow days and punished"/>
    <x v="0"/>
    <s v="Orca"/>
    <s v="Awesome"/>
    <x v="2"/>
    <s v="Day"/>
    <n v="5"/>
    <x v="1"/>
    <s v=""/>
    <s v="White"/>
    <s v=""/>
    <s v=""/>
  </r>
  <r>
    <x v="394"/>
    <s v="East King County"/>
    <s v=""/>
    <s v="Central Seattle"/>
    <s v=""/>
    <x v="0"/>
    <x v="1"/>
    <x v="0"/>
    <x v="1"/>
    <x v="0"/>
    <x v="0"/>
    <s v=""/>
    <s v="Light rail and 271"/>
    <x v="0"/>
    <x v="0"/>
    <s v="The 271 should be a larger, articulated bus. The light rail to Bellevue will be a significant help."/>
    <s v="Amount of time, overcrowded buses"/>
    <s v="It hasn’t much"/>
    <s v="Expedia Group"/>
    <x v="0"/>
    <s v="Systems Engineer"/>
    <s v="8"/>
    <s v="40"/>
    <x v="1"/>
    <s v="No"/>
    <s v=""/>
    <s v=""/>
    <x v="0"/>
    <s v=""/>
    <x v="0"/>
    <s v="Free Orca pass"/>
    <s v="It is a major benefit for me"/>
    <x v="2"/>
    <s v="Day"/>
    <n v="5"/>
    <x v="1"/>
    <s v=""/>
    <s v="White"/>
    <s v=""/>
    <s v=""/>
  </r>
  <r>
    <x v="395"/>
    <s v="Central Seattle"/>
    <s v=""/>
    <s v="North Seattle"/>
    <s v=""/>
    <x v="0"/>
    <x v="0"/>
    <x v="0"/>
    <x v="1"/>
    <x v="0"/>
    <x v="0"/>
    <s v=""/>
    <s v="304, 5, 355"/>
    <x v="0"/>
    <x v="0"/>
    <s v="More express routes and more times (304 especially)"/>
    <s v="The extra time it adds to my work day"/>
    <s v="It hasn't been too noticeably different."/>
    <s v="Seattle Aquarium"/>
    <x v="0"/>
    <s v=""/>
    <s v="8"/>
    <s v="40"/>
    <x v="2"/>
    <s v="No"/>
    <s v=""/>
    <s v=""/>
    <x v="0"/>
    <s v=""/>
    <x v="0"/>
    <s v="Subsidized ORCA pass (apprx $20/month out of pocket for me), also the emergency ride home service"/>
    <s v="Wouldn't affect me very much and I'm happy to contribute towards it since I'm saving so much by not driving"/>
    <x v="0"/>
    <s v="Day"/>
    <n v="5"/>
    <x v="0"/>
    <s v=""/>
    <s v="White"/>
    <s v=""/>
    <s v=""/>
  </r>
  <r>
    <x v="396"/>
    <s v="North Seattle"/>
    <s v=""/>
    <s v="South Seattle"/>
    <s v=""/>
    <x v="0"/>
    <x v="0"/>
    <x v="0"/>
    <x v="1"/>
    <x v="0"/>
    <x v="0"/>
    <s v=""/>
    <s v="Light rail"/>
    <x v="0"/>
    <x v="0"/>
    <s v="It would be awesome if there was a publically-funded bike share. I often use LimeBike to get between light rail and work/home, but it gets expensive if I do it too much."/>
    <s v="Time - it's about 50-60 minutes door-to-door, which takes almost 2 hours out of my day."/>
    <s v="It hasn't"/>
    <s v="University of Washington"/>
    <x v="0"/>
    <s v="Senior Research Scientist"/>
    <s v="8"/>
    <s v="30"/>
    <x v="0"/>
    <s v="No"/>
    <s v=""/>
    <s v=""/>
    <x v="0"/>
    <s v=""/>
    <x v="0"/>
    <s v="subsidized ORCA pass"/>
    <s v="It would mean I wouldn't have to pay anything for transportation, which would be AWESOME"/>
    <x v="0"/>
    <s v="Day"/>
    <n v="4"/>
    <x v="0"/>
    <s v=""/>
    <s v="White"/>
    <s v=""/>
    <s v=""/>
  </r>
  <r>
    <x v="397"/>
    <s v="South Seattle"/>
    <s v=""/>
    <s v="Central Seattle"/>
    <s v=""/>
    <x v="0"/>
    <x v="0"/>
    <x v="0"/>
    <x v="1"/>
    <x v="0"/>
    <x v="0"/>
    <s v=""/>
    <s v="14, 60"/>
    <x v="0"/>
    <x v="0"/>
    <s v="more direct route"/>
    <s v="bus frequency. Don't like waiting 15 mins sometimes."/>
    <s v="no change"/>
    <s v="PlayEveryWare"/>
    <x v="0"/>
    <s v="Software Engineer"/>
    <s v="8"/>
    <s v="40"/>
    <x v="0"/>
    <s v="No"/>
    <s v=""/>
    <s v=""/>
    <x v="0"/>
    <s v=""/>
    <x v="1"/>
    <s v=""/>
    <s v="It would help, but not a big impact on a finances"/>
    <x v="2"/>
    <s v="Day"/>
    <n v="5"/>
    <x v="1"/>
    <s v=""/>
    <s v="Latinx"/>
    <s v=""/>
    <s v=""/>
  </r>
  <r>
    <x v="398"/>
    <s v="North Seattle"/>
    <s v=""/>
    <s v=""/>
    <s v=""/>
    <x v="0"/>
    <x v="0"/>
    <x v="0"/>
    <x v="1"/>
    <x v="1"/>
    <x v="0"/>
    <s v=""/>
    <s v="40/45/5/355"/>
    <x v="0"/>
    <x v="1"/>
    <s v="The 5 and 45 doesn’t connect well on corner on greenwood/85. I miss the bus often just across the street/ less than 2min"/>
    <s v="Connections are a problem"/>
    <s v="I have noticed _x000a_I stay mostly north Ballard/ greenwood/ Holman"/>
    <s v="Northwest center for kids Greenwood"/>
    <x v="0"/>
    <s v="Teacher asssitant"/>
    <s v="5 or 9 hours depends"/>
    <s v="24-32hrs per week"/>
    <x v="4"/>
    <s v=""/>
    <s v=""/>
    <s v=""/>
    <x v="0"/>
    <s v=""/>
    <x v="2"/>
    <s v=""/>
    <s v="It would be amazing"/>
    <x v="5"/>
    <s v="Day"/>
    <n v="5"/>
    <x v="3"/>
    <s v=""/>
    <s v="White"/>
    <s v=""/>
    <s v="Sight impaired and hard of hearing passenger"/>
  </r>
  <r>
    <x v="399"/>
    <s v="Central Seattle"/>
    <s v=""/>
    <s v="East King County"/>
    <s v=""/>
    <x v="0"/>
    <x v="0"/>
    <x v="0"/>
    <x v="1"/>
    <x v="0"/>
    <x v="0"/>
    <s v=""/>
    <s v="212,218,62"/>
    <x v="0"/>
    <x v="0"/>
    <s v=""/>
    <s v="Making connections"/>
    <s v="Not at all"/>
    <s v="CRAB"/>
    <x v="0"/>
    <s v="Data Management Supervisor"/>
    <s v="9"/>
    <s v="42"/>
    <x v="1"/>
    <s v="No"/>
    <s v=""/>
    <s v=""/>
    <x v="0"/>
    <s v=""/>
    <x v="0"/>
    <s v="Orca card"/>
    <s v="They do now"/>
    <x v="0"/>
    <s v="Day"/>
    <n v="5"/>
    <x v="0"/>
    <s v=""/>
    <s v="White"/>
    <s v=""/>
    <s v=""/>
  </r>
  <r>
    <x v="400"/>
    <s v="East King County"/>
    <s v=""/>
    <s v="Central Seattle"/>
    <s v=""/>
    <x v="0"/>
    <x v="0"/>
    <x v="0"/>
    <x v="1"/>
    <x v="0"/>
    <x v="0"/>
    <s v=""/>
    <s v="545"/>
    <x v="0"/>
    <x v="0"/>
    <s v="Reliability"/>
    <s v="545 has too many stops in Seattle. The bus lane on 520 should always be on the left lane"/>
    <s v="No problem yet."/>
    <s v="Big Tech in the Eastside"/>
    <x v="0"/>
    <s v="Code monkey"/>
    <s v="9"/>
    <s v="50"/>
    <x v="5"/>
    <s v="No"/>
    <s v=""/>
    <s v=""/>
    <x v="0"/>
    <s v=""/>
    <x v="0"/>
    <s v="ORCA"/>
    <s v="Already have"/>
    <x v="5"/>
    <s v="Day"/>
    <n v="5"/>
    <x v="1"/>
    <s v=""/>
    <s v="White"/>
    <s v=""/>
    <s v="Build more trains and dedicated bus lanes"/>
  </r>
  <r>
    <x v="401"/>
    <s v="East King County"/>
    <s v=""/>
    <s v="East King County"/>
    <s v=""/>
    <x v="0"/>
    <x v="0"/>
    <x v="0"/>
    <x v="1"/>
    <x v="0"/>
    <x v="0"/>
    <s v=""/>
    <s v="245 B"/>
    <x v="0"/>
    <x v="0"/>
    <s v="Having the ability to scan payment from an app on your phone and better timing of routes"/>
    <s v="Wait times between busses"/>
    <s v="No affect"/>
    <s v="Rudy’s Barbershop"/>
    <x v="0"/>
    <s v="Stylist"/>
    <s v="Six"/>
    <s v="30"/>
    <x v="2"/>
    <s v="No"/>
    <s v=""/>
    <s v=""/>
    <x v="0"/>
    <s v=""/>
    <x v="1"/>
    <s v=""/>
    <s v="A huge savings that I can use to pay off debt"/>
    <x v="0"/>
    <s v="Day"/>
    <n v="3"/>
    <x v="0"/>
    <s v=""/>
    <s v="White"/>
    <s v=""/>
    <s v="I enjoy taking the bus and sometimes combine biking as well. I appreciate that many drivers are friendly and helpful. Looking forward to the completion of the light rail"/>
  </r>
  <r>
    <x v="402"/>
    <s v=""/>
    <s v=""/>
    <s v=""/>
    <s v=""/>
    <x v="0"/>
    <x v="1"/>
    <x v="0"/>
    <x v="1"/>
    <x v="0"/>
    <x v="0"/>
    <s v=""/>
    <s v="Light rail"/>
    <x v="0"/>
    <x v="0"/>
    <s v="More three car trains"/>
    <s v="Crowded, especially going home on game days"/>
    <s v="It hasn't"/>
    <s v=""/>
    <x v="0"/>
    <s v=""/>
    <s v="8"/>
    <s v="40"/>
    <x v="0"/>
    <s v="No"/>
    <s v=""/>
    <s v=""/>
    <x v="0"/>
    <s v=""/>
    <x v="0"/>
    <s v="ORCA card"/>
    <s v="They do, and it's huge. I love it. It helps me not only be a good employee, but also a good environmental steward and it helps me be in my non-work life, since I often use it outside of my commute."/>
    <x v="0"/>
    <s v="Day"/>
    <n v="5"/>
    <x v="0"/>
    <s v=""/>
    <s v="White"/>
    <s v=""/>
    <s v=""/>
  </r>
  <r>
    <x v="403"/>
    <s v="Central Seattle"/>
    <s v=""/>
    <s v="North Seattle"/>
    <s v=""/>
    <x v="0"/>
    <x v="0"/>
    <x v="0"/>
    <x v="1"/>
    <x v="0"/>
    <x v="0"/>
    <s v=""/>
    <s v="76 316 26"/>
    <x v="0"/>
    <x v="0"/>
    <s v="Roosevelt light rail"/>
    <s v="Crowding on busses"/>
    <s v="No"/>
    <s v="Intel Corporation"/>
    <x v="0"/>
    <s v="Deep Learning Software Engineer"/>
    <s v="10"/>
    <s v="50"/>
    <x v="5"/>
    <s v="No"/>
    <s v=""/>
    <s v=""/>
    <x v="0"/>
    <s v=""/>
    <x v="0"/>
    <s v="Orca funds"/>
    <s v="No difference"/>
    <x v="0"/>
    <s v="Flex"/>
    <n v="3"/>
    <x v="1"/>
    <s v=""/>
    <s v="White"/>
    <s v=""/>
    <s v="Expanding the light rail system is great, but it’s really expensive and takes ages; I don’t understand why. It seems like we as a country used to be able to do these things faster..."/>
  </r>
  <r>
    <x v="404"/>
    <s v="North Seattle"/>
    <s v=""/>
    <s v="North Seattle"/>
    <s v=""/>
    <x v="0"/>
    <x v="0"/>
    <x v="0"/>
    <x v="1"/>
    <x v="0"/>
    <x v="0"/>
    <s v=""/>
    <s v="67/65"/>
    <x v="0"/>
    <x v="0"/>
    <s v="A bus stop closer to my home that gets me where I want to go; currently I walk 10 minutes to catch the 67. I could catch a closer bus, but that means my commute would involve a transfer, which I would rather avoid."/>
    <s v="Walking 10 minutes to get to the bus"/>
    <s v="Not at all"/>
    <s v="Seattle Children’s Hospital"/>
    <x v="0"/>
    <s v="Pediatric Mental Health Specialist"/>
    <s v="8"/>
    <s v="36"/>
    <x v="3"/>
    <s v="No"/>
    <s v=""/>
    <s v=""/>
    <x v="0"/>
    <s v=""/>
    <x v="0"/>
    <s v="$5/month ORCA card, and a $4.50 transportation bonus every day I commute to work via public transit"/>
    <s v="Not much change; my current unlimited ORCA card is only $5/month"/>
    <x v="0"/>
    <s v="Day"/>
    <n v="5"/>
    <x v="0"/>
    <s v=""/>
    <s v="White"/>
    <s v=""/>
    <s v=""/>
  </r>
  <r>
    <x v="405"/>
    <s v="Central Seattle"/>
    <s v=""/>
    <s v="Central Seattle"/>
    <s v=""/>
    <x v="0"/>
    <x v="0"/>
    <x v="0"/>
    <x v="1"/>
    <x v="0"/>
    <x v="0"/>
    <s v=""/>
    <s v="Link rail UW to Capitol Hill"/>
    <x v="0"/>
    <x v="1"/>
    <s v="SPEED UP when the UD station will open, make it THIs yeAR! Also please run the link rail at least ONE FULL HOUR past bar close time, through 3 or 330 AM - otherwise you are literally encouraging drunk driving you morons"/>
    <s v="That it doesn't come and go every three minutes - ten minutes between trains is too long - also it needs to last ONE TO TWO HOURS PAST BAR CLOSE TIME"/>
    <s v="Not at all"/>
    <s v="SCC"/>
    <x v="0"/>
    <s v="Teacher"/>
    <s v="12"/>
    <s v="70"/>
    <x v="4"/>
    <s v="Yes"/>
    <s v="AFT"/>
    <s v="Yes"/>
    <x v="1"/>
    <s v="IT DIDn&quot;T COME AND GO OFTEN ENOUGH TEN MINUTES IS NOT OFTEN ENOUGH"/>
    <x v="1"/>
    <s v=""/>
    <s v="THE WORLD"/>
    <x v="0"/>
    <s v="Day"/>
    <n v="5"/>
    <x v="3"/>
    <s v="Demigrrl"/>
    <s v=""/>
    <s v="Mixed"/>
    <s v=""/>
  </r>
  <r>
    <x v="406"/>
    <s v="North Seattle"/>
    <s v=""/>
    <s v="North Seattle"/>
    <s v=""/>
    <x v="0"/>
    <x v="1"/>
    <x v="1"/>
    <x v="1"/>
    <x v="0"/>
    <x v="1"/>
    <s v=""/>
    <s v="40"/>
    <x v="0"/>
    <x v="0"/>
    <s v="More busses that go all they way. Makes my commute longer when I have to get off bus and then get on another that’s the same bus"/>
    <s v="The crowd, anxiety"/>
    <s v="Not affected"/>
    <s v="Childcare Center"/>
    <x v="0"/>
    <s v="Lead teacher"/>
    <s v="9 1/2"/>
    <s v="42"/>
    <x v="3"/>
    <s v="No"/>
    <s v=""/>
    <s v=""/>
    <x v="0"/>
    <s v=""/>
    <x v="0"/>
    <s v="Orca. I don’t use it. My apartment complex comes with a pass"/>
    <s v="My apartment complex does. I have saved SOO much money"/>
    <x v="1"/>
    <s v="Day"/>
    <n v="3"/>
    <x v="0"/>
    <s v=""/>
    <s v="White"/>
    <s v=""/>
    <s v="No"/>
  </r>
  <r>
    <x v="407"/>
    <s v="Central Seattle"/>
    <s v=""/>
    <s v="Central Seattle"/>
    <s v=""/>
    <x v="1"/>
    <x v="0"/>
    <x v="1"/>
    <x v="1"/>
    <x v="0"/>
    <x v="0"/>
    <s v=""/>
    <s v=""/>
    <x v="0"/>
    <x v="3"/>
    <s v="More frequent buses so they aren’t as crowded. Often we’ll get denied to board by multiple drivers in a row, making wait times at bus stops unreliable"/>
    <s v="Cars running red lights and blocking intersections during walk lights"/>
    <s v="It hasn’t for me"/>
    <s v="Amazon"/>
    <x v="0"/>
    <s v="Software Development Engineer"/>
    <s v="8"/>
    <s v="40"/>
    <x v="5"/>
    <s v="No"/>
    <s v=""/>
    <s v=""/>
    <x v="0"/>
    <s v=""/>
    <x v="0"/>
    <s v="Free ORCA pass"/>
    <s v="I have not used mine at all yet because I would rather walk than take any of the buses during the work week. But I would use it to ride to the airport for free to avoid long term parking there."/>
    <x v="0"/>
    <s v="Day"/>
    <n v="5"/>
    <x v="0"/>
    <s v=""/>
    <s v="Asian"/>
    <s v=""/>
    <s v=""/>
  </r>
  <r>
    <x v="408"/>
    <s v=""/>
    <s v=""/>
    <s v="East King County"/>
    <s v=""/>
    <x v="0"/>
    <x v="0"/>
    <x v="0"/>
    <x v="1"/>
    <x v="0"/>
    <x v="0"/>
    <s v=""/>
    <s v="Sound 554"/>
    <x v="0"/>
    <x v="0"/>
    <s v="Frequency.  Real bus shelters, seats, lights, dry, enough seats to go around."/>
    <s v="Standing (pacing) in the wind and rain and waiting.  The 30 minute over hills walk to the bus stop that invariably leaves me hot and sweaty."/>
    <s v="Not directly."/>
    <s v="My self."/>
    <x v="0"/>
    <s v="Cheapest artist available."/>
    <s v="Six."/>
    <s v="35"/>
    <x v="4"/>
    <s v="No"/>
    <s v=""/>
    <s v=""/>
    <x v="0"/>
    <s v=""/>
    <x v="1"/>
    <s v=""/>
    <s v="Not relevant."/>
    <x v="0"/>
    <s v="Grave"/>
    <n v="2"/>
    <x v="0"/>
    <s v=""/>
    <s v="White"/>
    <s v=""/>
    <s v=""/>
  </r>
  <r>
    <x v="409"/>
    <s v="Central Seattle"/>
    <s v=""/>
    <s v=""/>
    <s v="West Seattle"/>
    <x v="0"/>
    <x v="0"/>
    <x v="0"/>
    <x v="1"/>
    <x v="0"/>
    <x v="0"/>
    <s v=""/>
    <s v="C Line, 55, 116"/>
    <x v="0"/>
    <x v="0"/>
    <s v="More 116s"/>
    <s v="Sometimes at really peak hours the C Line is too full to get on"/>
    <s v="Maybe 2 minutes longer"/>
    <s v="MD Clarity"/>
    <x v="0"/>
    <s v="Data Engineer"/>
    <s v="8"/>
    <s v="40"/>
    <x v="1"/>
    <s v="No"/>
    <s v=""/>
    <s v=""/>
    <x v="0"/>
    <s v=""/>
    <x v="0"/>
    <s v="Puget Pass or a parking spot, you get to choose"/>
    <s v="Already have it, I love it"/>
    <x v="2"/>
    <s v="Day"/>
    <n v="4"/>
    <x v="1"/>
    <s v=""/>
    <s v="White"/>
    <s v=""/>
    <s v=""/>
  </r>
  <r>
    <x v="410"/>
    <s v="East King County"/>
    <s v=""/>
    <s v="South Seattle"/>
    <s v=""/>
    <x v="1"/>
    <x v="0"/>
    <x v="0"/>
    <x v="0"/>
    <x v="0"/>
    <x v="0"/>
    <s v=""/>
    <s v=""/>
    <x v="1"/>
    <x v="0"/>
    <s v="Traffic in Bellevue, express Bus from Seattle (Union Station) to Bellevue.  It’s still more time effective to drive vs bus."/>
    <s v="Stop and go traffic, the 405"/>
    <s v="Same"/>
    <s v="Freiheit Architecture"/>
    <x v="0"/>
    <s v="Project Manager"/>
    <s v="8-9"/>
    <s v="40-45"/>
    <x v="1"/>
    <s v="No"/>
    <s v=""/>
    <s v=""/>
    <x v="0"/>
    <s v=""/>
    <x v="0"/>
    <s v="Orca card, paid garage space, alternative transportation stipend, reimbursed 520 tolls"/>
    <s v="They do"/>
    <x v="3"/>
    <s v="Day"/>
    <n v="5"/>
    <x v="0"/>
    <s v=""/>
    <s v="White"/>
    <s v=""/>
    <s v=""/>
  </r>
  <r>
    <x v="411"/>
    <s v="Central Seattle"/>
    <s v=""/>
    <s v="Central Seattle"/>
    <s v=""/>
    <x v="0"/>
    <x v="0"/>
    <x v="1"/>
    <x v="0"/>
    <x v="0"/>
    <x v="0"/>
    <s v=""/>
    <s v="11"/>
    <x v="0"/>
    <x v="1"/>
    <s v="more predictable bus schedule, safer biking"/>
    <s v="unreliable bus times"/>
    <s v="no"/>
    <s v=""/>
    <x v="0"/>
    <s v=""/>
    <s v="9"/>
    <s v="40"/>
    <x v="3"/>
    <s v="No"/>
    <s v=""/>
    <s v=""/>
    <x v="0"/>
    <s v=""/>
    <x v="0"/>
    <s v="ORCA card"/>
    <s v=""/>
    <x v="2"/>
    <s v="Day"/>
    <n v="5"/>
    <x v="0"/>
    <s v=""/>
    <s v="White"/>
    <s v=""/>
    <s v=""/>
  </r>
  <r>
    <x v="412"/>
    <s v="South Seattle"/>
    <s v=""/>
    <s v="North Seattle"/>
    <s v=""/>
    <x v="0"/>
    <x v="0"/>
    <x v="0"/>
    <x v="1"/>
    <x v="0"/>
    <x v="1"/>
    <s v=""/>
    <s v="62 or 76"/>
    <x v="0"/>
    <x v="0"/>
    <s v="more frequent outside of most people’s commuter hours, i work at 5 am or 11:30 am. More routes extending out of the downtown seattle area."/>
    <s v="that there’s usually only one bus that gets me there very early or too late. Not frequent enough outside of 7am/5pm"/>
    <s v="it hasn’t been affected"/>
    <s v="Diva Espresso"/>
    <x v="0"/>
    <s v="Barista"/>
    <s v="6-8 hours a day"/>
    <s v="38-42"/>
    <x v="4"/>
    <s v="No"/>
    <s v=""/>
    <s v=""/>
    <x v="1"/>
    <s v="When i’m relying on only one bus because there aren’t many available times when i’m trying to commute, if that bus is late, or early and i miss it, it severly throws off me reliably getting to work on time. I’m told i should come in earlier if i’m worried, but that means getting to work an hour and a half early or more."/>
    <x v="1"/>
    <s v=""/>
    <s v="i spend around $250 or more a month on transportation for work alone, so it would take a huge load off. I’d save money and getting around the city would be so much more accessible"/>
    <x v="0"/>
    <s v="Day"/>
    <n v="5"/>
    <x v="0"/>
    <s v=""/>
    <s v="White"/>
    <s v=""/>
    <s v="I work 7 days a week to afford living near greenlake and commute to pioneer square, if i didn’t have to have the added expense of commuting while living downtown, i could afford it more easily and eliminate a usually 30-40 minute commute. And be more centrally located to where i spend all of my time. Public Transportation being more accesible in price would legitimately change the way that i could live my life in several ways."/>
  </r>
  <r>
    <x v="413"/>
    <s v="Central Seattle"/>
    <s v=""/>
    <s v="South Seattle"/>
    <s v=""/>
    <x v="0"/>
    <x v="0"/>
    <x v="0"/>
    <x v="0"/>
    <x v="0"/>
    <x v="0"/>
    <s v=""/>
    <s v="36 and C line"/>
    <x v="0"/>
    <x v="0"/>
    <s v="More consistent bus timings. A single route from Beacon Hill to South Lake Union"/>
    <s v="Unpredictability of how long it will take. Can be 30-50 mins depending on bus timings and traffic"/>
    <s v="None"/>
    <s v="Amazon.com"/>
    <x v="0"/>
    <s v="Business Analyst"/>
    <s v="9"/>
    <s v="45"/>
    <x v="5"/>
    <s v="No"/>
    <s v=""/>
    <s v=""/>
    <x v="1"/>
    <s v="I missed a meeting"/>
    <x v="0"/>
    <s v="Orca card, rideshare reimbursement"/>
    <s v="They do"/>
    <x v="0"/>
    <s v="Day"/>
    <n v="4"/>
    <x v="1"/>
    <s v=""/>
    <s v="White"/>
    <s v=""/>
    <s v=""/>
  </r>
  <r>
    <x v="414"/>
    <s v="North Seattle"/>
    <s v=""/>
    <s v="North Seattle"/>
    <s v=""/>
    <x v="1"/>
    <x v="1"/>
    <x v="0"/>
    <x v="1"/>
    <x v="0"/>
    <x v="0"/>
    <s v=""/>
    <s v=""/>
    <x v="0"/>
    <x v="1"/>
    <s v="Safer bike lanes! Even on Roosevelt Ave., which has a fantastic bike lane, I've seen cyclists get hit by turning cars multiple times (while the cyclists were in the bike lane). It's so unsafe!"/>
    <s v="Again, I'm most afraid of cars not checking their blind spot during rush hour. Toughest thing about my commute is the fear of getting hit by a car."/>
    <s v="It hasn't."/>
    <s v="University of Washington, Seattle"/>
    <x v="0"/>
    <s v="Teaching Assistant"/>
    <s v="4"/>
    <s v="20"/>
    <x v="4"/>
    <s v="No"/>
    <s v=""/>
    <s v=""/>
    <x v="0"/>
    <s v=""/>
    <x v="1"/>
    <s v=""/>
    <s v="I'm a student and I'm required to pay for this as part of my tuition."/>
    <x v="0"/>
    <s v="Day"/>
    <n v="5"/>
    <x v="0"/>
    <s v=""/>
    <s v="White"/>
    <s v=""/>
    <s v=""/>
  </r>
  <r>
    <x v="415"/>
    <s v="North Seattle"/>
    <s v=""/>
    <s v=""/>
    <s v="Whidbey island"/>
    <x v="1"/>
    <x v="0"/>
    <x v="0"/>
    <x v="0"/>
    <x v="0"/>
    <x v="0"/>
    <s v="Ferry"/>
    <s v=""/>
    <x v="1"/>
    <x v="5"/>
    <s v="Rail commuter options from mukilteo to Seattle, more frequent rail service including weekend service for sounder train"/>
    <s v="Distance combined with water crossing"/>
    <s v="I try not to go downtown anymore after the viaduct went down, 99 was my favorite"/>
    <s v="Mktg"/>
    <x v="0"/>
    <s v="Manager"/>
    <s v="8"/>
    <s v="40"/>
    <x v="0"/>
    <s v="No"/>
    <s v=""/>
    <s v=""/>
    <x v="0"/>
    <s v=""/>
    <x v="0"/>
    <s v="Commuters insurance"/>
    <s v="I would take more transit when in the city to avoid parking and traffic"/>
    <x v="1"/>
    <s v="Flex"/>
    <n v="5"/>
    <x v="0"/>
    <s v=""/>
    <s v="White"/>
    <s v=""/>
    <s v=""/>
  </r>
  <r>
    <x v="416"/>
    <s v="South King County"/>
    <s v=""/>
    <s v="North Seattle"/>
    <s v=""/>
    <x v="0"/>
    <x v="0"/>
    <x v="0"/>
    <x v="1"/>
    <x v="0"/>
    <x v="0"/>
    <s v=""/>
    <s v="Route 44, Link Light Rail, Rapid Ride F Line"/>
    <x v="0"/>
    <x v="5"/>
    <s v="More frequent 44 routes during peak hours. The 44 from U District to Ballard always gets super crowded around 6PM when people getting off the Light Rail and UW students get on. There seems to be a lot more routes that come more frequently but don't seemed to be used as often by riders. The 44 from Ballard to U District is also super crowded during Morning Rush Hour. Honestly, maybe it would be cool if that route became a Rapid Ride or if there was a dedicated bus lane on 45th between Stonewall and I-5."/>
    <s v="Just the amount of time going back and forth and sitting down for a super long time. Commuting is just draining sometimes and I spend about 3 hours in total everyday commuting. Partly that's my fault. I do AmeriCorps and I work in Burien but I live with my family in Wallingford. Maybe that's also not my fault because AmeriCorps folks make so little money. Regardless the commute is just exhausting by the end of the week."/>
    <s v="Frankly it hasn't. Honestly I can't tell a difference. Maybe the 44 and the Light Rail are a little more crowded but its been completely fine. I usually leave my house at 6am but occasionally I leave at 8am and there are always tons of cars lining ip on 45th trying to get on 45th which totally slows down the 44."/>
    <s v="AmeriCorps"/>
    <x v="0"/>
    <s v="AmeriCorps College Coach"/>
    <s v="9 and 1/2"/>
    <s v="45"/>
    <x v="4"/>
    <s v="No"/>
    <s v=""/>
    <s v=""/>
    <x v="0"/>
    <s v=""/>
    <x v="0"/>
    <s v="Free ORCA CARD!!"/>
    <s v=""/>
    <x v="0"/>
    <s v="Day"/>
    <n v="5"/>
    <x v="1"/>
    <s v=""/>
    <s v="White"/>
    <s v=""/>
    <s v=""/>
  </r>
  <r>
    <x v="417"/>
    <s v="East King County"/>
    <s v=""/>
    <s v="North Seattle"/>
    <s v=""/>
    <x v="1"/>
    <x v="0"/>
    <x v="0"/>
    <x v="1"/>
    <x v="1"/>
    <x v="0"/>
    <s v=""/>
    <s v=""/>
    <x v="1"/>
    <x v="0"/>
    <s v="Less cars on roadway. I have to haul for work so transit is often not an option, but having those who could utilize transit off the road would be good."/>
    <s v="Getting to the freeway."/>
    <s v="It's gotten better."/>
    <s v="Self Employed"/>
    <x v="1"/>
    <s v="Owner"/>
    <s v="Between 5 and 14"/>
    <s v="between 30 and 80"/>
    <x v="6"/>
    <s v="No"/>
    <s v=""/>
    <s v=""/>
    <x v="1"/>
    <s v="I have made it late to a gig in South County and was asked not to return to that location."/>
    <x v="1"/>
    <s v=""/>
    <s v="Inner city transit would be much easier for me."/>
    <x v="5"/>
    <s v="Flex"/>
    <n v="5"/>
    <x v="1"/>
    <s v=""/>
    <s v="White"/>
    <s v=""/>
    <s v="Please add Alaska Native/Native American to the race option."/>
  </r>
  <r>
    <x v="418"/>
    <s v="Central Seattle"/>
    <s v=""/>
    <s v="North Seattle"/>
    <s v=""/>
    <x v="0"/>
    <x v="0"/>
    <x v="0"/>
    <x v="1"/>
    <x v="0"/>
    <x v="0"/>
    <s v=""/>
    <s v="E line"/>
    <x v="0"/>
    <x v="0"/>
    <s v="The buses are often too crowded and have to pass by"/>
    <s v="Where I catch my bus on 3rd and Pike always feels very unsafe"/>
    <s v="It hasn’t much"/>
    <s v="Dark Light Design"/>
    <x v="0"/>
    <s v="Lighting Designer"/>
    <s v="9"/>
    <s v="40"/>
    <x v="2"/>
    <s v="No"/>
    <s v=""/>
    <s v=""/>
    <x v="1"/>
    <s v="Getting in at unreliable times makes me miss meetings which is unacceptable to my boss. When the buses are overcrowded and have to pass by and I have to wait for the next, there is no preparing for that."/>
    <x v="0"/>
    <s v="Orca card"/>
    <s v="They do"/>
    <x v="0"/>
    <s v="Day"/>
    <n v="5"/>
    <x v="0"/>
    <s v=""/>
    <s v="White"/>
    <s v=""/>
    <s v=""/>
  </r>
  <r>
    <x v="419"/>
    <s v="Central Seattle"/>
    <s v=""/>
    <s v="East King County"/>
    <s v=""/>
    <x v="1"/>
    <x v="0"/>
    <x v="0"/>
    <x v="0"/>
    <x v="0"/>
    <x v="0"/>
    <s v=""/>
    <s v=""/>
    <x v="2"/>
    <x v="0"/>
    <s v="Better drivers"/>
    <s v="Bad drivers going 40 mph in the left lane"/>
    <s v="No"/>
    <s v="Slu"/>
    <x v="0"/>
    <s v="Claim"/>
    <s v="9"/>
    <s v="45"/>
    <x v="6"/>
    <s v="No"/>
    <s v=""/>
    <s v=""/>
    <x v="0"/>
    <s v=""/>
    <x v="0"/>
    <s v="Orca"/>
    <s v="Not much but it wouyhelp friends"/>
    <x v="0"/>
    <s v="Day"/>
    <n v="5"/>
    <x v="0"/>
    <s v=""/>
    <s v="White"/>
    <s v=""/>
    <s v=""/>
  </r>
  <r>
    <x v="420"/>
    <s v="South Seattle"/>
    <s v=""/>
    <s v="South King County"/>
    <s v=""/>
    <x v="1"/>
    <x v="0"/>
    <x v="0"/>
    <x v="0"/>
    <x v="0"/>
    <x v="0"/>
    <s v=""/>
    <s v=""/>
    <x v="1"/>
    <x v="0"/>
    <s v="Less congestion, less people using bus lane, less people honking."/>
    <s v="People in other cars do dangerous things to get around traffic. More police/sheriff presence on 99N between 8-10 am would be beneficial."/>
    <s v="It’s still the same - about 45-60 minutes from Burien/South Park área to downtown."/>
    <s v=""/>
    <x v="0"/>
    <s v=""/>
    <s v="8"/>
    <s v="40"/>
    <x v="0"/>
    <s v="No"/>
    <s v=""/>
    <s v=""/>
    <x v="0"/>
    <s v=""/>
    <x v="1"/>
    <s v=""/>
    <s v="It would mean that I take the light rail or bus to get to the city."/>
    <x v="0"/>
    <s v="Day"/>
    <n v="3"/>
    <x v="0"/>
    <s v=""/>
    <s v="White"/>
    <s v=""/>
    <s v=""/>
  </r>
  <r>
    <x v="421"/>
    <s v="Central Seattle"/>
    <s v=""/>
    <s v="Central Seattle"/>
    <s v=""/>
    <x v="1"/>
    <x v="0"/>
    <x v="1"/>
    <x v="1"/>
    <x v="0"/>
    <x v="0"/>
    <s v=""/>
    <s v=""/>
    <x v="0"/>
    <x v="1"/>
    <s v="Less dog poop"/>
    <s v="There is no convenient bus route so options are walking or biking up big hills and partially through a traffic heavy area"/>
    <s v="I need to go downtown a couple of times a week after work. I started walking instead of bussing because I thought the traffic might be worse. I've gotten stuck in traffic on the buss and missed appointments in the past."/>
    <s v="University of Washington"/>
    <x v="0"/>
    <s v=""/>
    <s v="8"/>
    <s v="40"/>
    <x v="0"/>
    <s v="Yes"/>
    <s v="SEIU 925"/>
    <s v=""/>
    <x v="2"/>
    <s v=""/>
    <x v="2"/>
    <s v=""/>
    <s v="I might consider moving farther from work for cheaper rent if there were good transportation options"/>
    <x v="0"/>
    <s v=""/>
    <n v="3"/>
    <x v="0"/>
    <s v=""/>
    <s v="White"/>
    <s v=""/>
    <s v="This form does not provide good options for people with mixed race or for people who do not identify as &quot;male&quot;, &quot;female&quot; or &quot;other. Nobody should be asked to &quot;other&quot; themselves on form. A free text box for these questions would be better."/>
  </r>
  <r>
    <x v="422"/>
    <s v=""/>
    <s v=""/>
    <s v="East King County"/>
    <s v=""/>
    <x v="1"/>
    <x v="0"/>
    <x v="0"/>
    <x v="0"/>
    <x v="0"/>
    <x v="0"/>
    <s v=""/>
    <s v=""/>
    <x v="1"/>
    <x v="0"/>
    <s v="Better bus service"/>
    <s v="Traffic"/>
    <s v="More traffic earlier"/>
    <s v="State of Washington"/>
    <x v="0"/>
    <s v="Bank Examiner"/>
    <s v="9"/>
    <s v="40"/>
    <x v="5"/>
    <s v="No"/>
    <s v=""/>
    <s v=""/>
    <x v="0"/>
    <s v=""/>
    <x v="0"/>
    <s v="Mileage and parking reimbursement"/>
    <s v="One is provided"/>
    <x v="0"/>
    <s v="Day"/>
    <n v="5"/>
    <x v="0"/>
    <s v=""/>
    <s v="White"/>
    <s v=""/>
    <s v="Kirkland does not need another 405 station.  We need more bus access!"/>
  </r>
  <r>
    <x v="423"/>
    <s v="East King County"/>
    <s v=""/>
    <s v="Central Seattle"/>
    <s v=""/>
    <x v="0"/>
    <x v="0"/>
    <x v="0"/>
    <x v="1"/>
    <x v="0"/>
    <x v="0"/>
    <s v=""/>
    <s v="545"/>
    <x v="0"/>
    <x v="0"/>
    <s v="less cars, more frequent buses"/>
    <s v="just the fact that it's too long"/>
    <s v="Not at all. Glad it's gone."/>
    <s v="Microsoft"/>
    <x v="0"/>
    <s v="software engineer"/>
    <s v="7-8"/>
    <s v="38-40"/>
    <x v="5"/>
    <s v="No"/>
    <s v=""/>
    <s v=""/>
    <x v="0"/>
    <s v=""/>
    <x v="0"/>
    <s v="free ORCA card"/>
    <s v="They already do. If I lost it I'd be mad."/>
    <x v="0"/>
    <s v="Day"/>
    <n v="5"/>
    <x v="1"/>
    <s v=""/>
    <s v="White"/>
    <s v=""/>
    <s v=""/>
  </r>
  <r>
    <x v="424"/>
    <s v="Central Seattle"/>
    <s v=""/>
    <s v="North Seattle"/>
    <s v=""/>
    <x v="0"/>
    <x v="0"/>
    <x v="0"/>
    <x v="1"/>
    <x v="0"/>
    <x v="0"/>
    <s v=""/>
    <s v="E line, 3"/>
    <x v="0"/>
    <x v="0"/>
    <s v="Less crowded busses"/>
    <s v="Not much, really"/>
    <s v="No."/>
    <s v="Harborview"/>
    <x v="0"/>
    <s v=""/>
    <s v="Lab assistant"/>
    <s v="20"/>
    <x v="4"/>
    <s v="Yes"/>
    <s v="SEIU 925"/>
    <s v="No"/>
    <x v="2"/>
    <s v=""/>
    <x v="0"/>
    <s v="I pay $50 per month for bus pass."/>
    <s v="More money in my paycheck"/>
    <x v="0"/>
    <s v="Day"/>
    <n v="2"/>
    <x v="0"/>
    <s v=""/>
    <s v="White"/>
    <s v=""/>
    <s v=""/>
  </r>
  <r>
    <x v="425"/>
    <s v=""/>
    <s v=""/>
    <s v="Central Seattle"/>
    <s v=""/>
    <x v="1"/>
    <x v="0"/>
    <x v="0"/>
    <x v="0"/>
    <x v="0"/>
    <x v="0"/>
    <s v=""/>
    <s v=""/>
    <x v="1"/>
    <x v="0"/>
    <s v="smallar and more frequent downtown bus system."/>
    <s v="pedestrians, a big reason of traffic is having pedestrian walk light being on at the same time with vehicles. it must be like california ave. junction at west seattle. all sides walk at the same time so the vehicles can keep a flow without a stop."/>
    <s v="slightly better"/>
    <s v=""/>
    <x v="0"/>
    <s v=""/>
    <s v="8"/>
    <s v="60"/>
    <x v="2"/>
    <s v="No"/>
    <s v=""/>
    <s v=""/>
    <x v="1"/>
    <s v=""/>
    <x v="1"/>
    <s v=""/>
    <s v="nothing. because it'd take me longer and inconvenient times."/>
    <x v="2"/>
    <s v="Day"/>
    <n v="4"/>
    <x v="1"/>
    <s v=""/>
    <s v="White"/>
    <s v=""/>
    <s v="pedestrians, a big reason of traffic is having pedestrian walk light being on at the same time with vehicles. it must be like california ave. junction at west seattle. all sides walk at the same time so the vehicles can keep a flow without a stop."/>
  </r>
  <r>
    <x v="426"/>
    <s v="Central Seattle"/>
    <s v=""/>
    <s v="North Seattle"/>
    <s v=""/>
    <x v="0"/>
    <x v="0"/>
    <x v="0"/>
    <x v="1"/>
    <x v="0"/>
    <x v="0"/>
    <s v=""/>
    <s v="5"/>
    <x v="0"/>
    <x v="1"/>
    <s v="Cite traffic violations on battery Street."/>
    <s v="Blocking problems on battery Street occasionally."/>
    <s v="No affect"/>
    <s v="Pass"/>
    <x v="0"/>
    <s v="Accountant"/>
    <s v="8"/>
    <s v="40"/>
    <x v="6"/>
    <s v="No"/>
    <s v=""/>
    <s v=""/>
    <x v="0"/>
    <s v=""/>
    <x v="0"/>
    <s v="Free orca pass"/>
    <s v="I love it!"/>
    <x v="4"/>
    <s v="Day"/>
    <n v="3"/>
    <x v="1"/>
    <s v=""/>
    <s v="Asian"/>
    <s v=""/>
    <s v=""/>
  </r>
  <r>
    <x v="427"/>
    <s v="North Seattle"/>
    <s v=""/>
    <s v="East King County"/>
    <s v=""/>
    <x v="1"/>
    <x v="0"/>
    <x v="0"/>
    <x v="0"/>
    <x v="0"/>
    <x v="0"/>
    <s v=""/>
    <s v=""/>
    <x v="1"/>
    <x v="1"/>
    <s v="Faster bus service in Kenmore - the bus from my house to the 372 is infrequent, so I end up needing to drive. Also later bus service- I can't take the bus if I have a meeting that ends after 7 pm."/>
    <s v="Driving SUCKS. Seattle drivers are terrible. They drive either way too slow or way too fast. They don't merge properly. And the speed limit on Bothell Way/Lake City Way is sloooooow."/>
    <s v="Not at all"/>
    <s v="I have 3 jobs, sometimes more. R+E Cycles, 350 Seattle, and Moisture Festival somewhat consitently pay me."/>
    <x v="0"/>
    <s v="See above- organizer, bookkeeper, booking assistant, plus random other things sometimes."/>
    <s v="10"/>
    <s v="60"/>
    <x v="4"/>
    <s v="No"/>
    <s v=""/>
    <s v=""/>
    <x v="0"/>
    <s v=""/>
    <x v="1"/>
    <s v=""/>
    <s v="I would certainly drive a whole lot less."/>
    <x v="1"/>
    <s v="Flex"/>
    <n v="5"/>
    <x v="3"/>
    <s v=""/>
    <s v="White"/>
    <s v=""/>
    <s v="Already on the email list, y'all do great work!! Keep it up. Glad to help where I can, like sharing info with folks I know."/>
  </r>
  <r>
    <x v="428"/>
    <s v="Central Seattle"/>
    <s v=""/>
    <s v="Central Seattle"/>
    <s v=""/>
    <x v="1"/>
    <x v="0"/>
    <x v="1"/>
    <x v="1"/>
    <x v="0"/>
    <x v="0"/>
    <s v=""/>
    <s v=""/>
    <x v="0"/>
    <x v="0"/>
    <s v="Traffic lights that take pedestrians into account"/>
    <s v="Drivers who aren't paying attention"/>
    <s v="Not at all"/>
    <s v="Liberty Mutual Insurance"/>
    <x v="0"/>
    <s v="Software Developer"/>
    <s v="8"/>
    <s v="40"/>
    <x v="5"/>
    <s v="No"/>
    <s v=""/>
    <s v=""/>
    <x v="0"/>
    <s v=""/>
    <x v="0"/>
    <s v="Before tax Orca Pass"/>
    <s v="That would be great"/>
    <x v="0"/>
    <s v="Day"/>
    <n v="5"/>
    <x v="0"/>
    <s v=""/>
    <s v="White"/>
    <s v=""/>
    <s v=""/>
  </r>
  <r>
    <x v="429"/>
    <s v="Central Seattle"/>
    <s v=""/>
    <s v="North Seattle"/>
    <s v=""/>
    <x v="0"/>
    <x v="1"/>
    <x v="0"/>
    <x v="1"/>
    <x v="0"/>
    <x v="0"/>
    <s v=""/>
    <s v="E rapid ride"/>
    <x v="0"/>
    <x v="1"/>
    <s v="More predictable and evenly spaced bus schedule"/>
    <s v="Unpredictability, overcrowding"/>
    <s v="No change, slightly slower downtown"/>
    <s v="UW"/>
    <x v="0"/>
    <s v="Data librarian"/>
    <s v="8"/>
    <s v="40"/>
    <x v="0"/>
    <s v="No"/>
    <s v=""/>
    <s v=""/>
    <x v="0"/>
    <s v=""/>
    <x v="0"/>
    <s v="Upass"/>
    <s v="It would be dope"/>
    <x v="0"/>
    <s v="Day"/>
    <n v="5"/>
    <x v="0"/>
    <s v=""/>
    <s v="White"/>
    <s v=""/>
    <s v=""/>
  </r>
  <r>
    <x v="430"/>
    <s v="Central Seattle"/>
    <s v=""/>
    <s v="Central Seattle"/>
    <s v=""/>
    <x v="1"/>
    <x v="0"/>
    <x v="0"/>
    <x v="0"/>
    <x v="0"/>
    <x v="0"/>
    <s v=""/>
    <s v=""/>
    <x v="1"/>
    <x v="2"/>
    <s v="Better/ more parking for transit users."/>
    <s v="Drivers who should not be driving. So many missed accidents that I have lost count."/>
    <s v="The West Seattle bridge is amazingly clogged."/>
    <s v="Cintas"/>
    <x v="0"/>
    <s v="Sales Director"/>
    <s v="9"/>
    <s v="45"/>
    <x v="6"/>
    <s v="No"/>
    <s v=""/>
    <s v=""/>
    <x v="1"/>
    <s v="While taking the bus from Auburn to Bellevue, the bus was constantly late, getting me into trouble."/>
    <x v="1"/>
    <s v=""/>
    <s v="That would be awesome."/>
    <x v="0"/>
    <s v="Day"/>
    <n v="5"/>
    <x v="1"/>
    <s v=""/>
    <s v="White"/>
    <s v=""/>
    <s v=""/>
  </r>
  <r>
    <x v="431"/>
    <s v=""/>
    <s v=""/>
    <s v="South Seattle"/>
    <s v=""/>
    <x v="1"/>
    <x v="0"/>
    <x v="0"/>
    <x v="1"/>
    <x v="0"/>
    <x v="0"/>
    <s v=""/>
    <s v=""/>
    <x v="0"/>
    <x v="2"/>
    <s v="More bike lanes, fix the bike lane speed bumps on 520 bridge"/>
    <s v="Living so far from work"/>
    <s v="Nope"/>
    <s v="Microsoft"/>
    <x v="0"/>
    <s v="PM"/>
    <s v="7"/>
    <s v="40"/>
    <x v="7"/>
    <s v="No"/>
    <s v=""/>
    <s v=""/>
    <x v="0"/>
    <s v=""/>
    <x v="0"/>
    <s v="Free orca card, neighborhood connector buses, 520 bike shuttle"/>
    <s v=""/>
    <x v="4"/>
    <s v="Day"/>
    <n v="5"/>
    <x v="1"/>
    <s v=""/>
    <s v="White"/>
    <s v=""/>
    <s v=""/>
  </r>
  <r>
    <x v="432"/>
    <s v="East King County"/>
    <s v=""/>
    <s v="Central Seattle"/>
    <s v=""/>
    <x v="0"/>
    <x v="0"/>
    <x v="0"/>
    <x v="1"/>
    <x v="0"/>
    <x v="0"/>
    <s v=""/>
    <s v="545, 541, Link"/>
    <x v="0"/>
    <x v="0"/>
    <s v="More direct routing, more bus lanes"/>
    <s v="The amount of time it takes to go a relatively short distance"/>
    <s v="It hasn’t"/>
    <s v="Microsoft"/>
    <x v="0"/>
    <s v="Software Engineer"/>
    <s v="7"/>
    <s v="35"/>
    <x v="5"/>
    <s v="No"/>
    <s v=""/>
    <s v=""/>
    <x v="0"/>
    <s v=""/>
    <x v="0"/>
    <s v="Orca card"/>
    <s v="They already do this. It’s great because it makes it easy to take public transit even when not commuting"/>
    <x v="0"/>
    <s v="Day"/>
    <n v="4"/>
    <x v="1"/>
    <s v=""/>
    <s v="White"/>
    <s v=""/>
    <s v=""/>
  </r>
  <r>
    <x v="433"/>
    <s v="Central Seattle"/>
    <s v=""/>
    <s v="North Seattle"/>
    <s v=""/>
    <x v="0"/>
    <x v="0"/>
    <x v="0"/>
    <x v="1"/>
    <x v="0"/>
    <x v="0"/>
    <s v=""/>
    <s v="44 to D line"/>
    <x v="0"/>
    <x v="0"/>
    <s v=""/>
    <s v="when buses arrive late causing me to miss the transfer"/>
    <s v=""/>
    <s v="Merrick, Hofstedt &amp; Lindsay, P.S."/>
    <x v="0"/>
    <s v="File clerk"/>
    <s v="7.5"/>
    <s v="57"/>
    <x v="4"/>
    <s v="No"/>
    <s v=""/>
    <s v=""/>
    <x v="0"/>
    <s v=""/>
    <x v="0"/>
    <s v="a subsidized unlimited monthly Orca pass"/>
    <s v="Everything! I wouldn't have to stress about bus fares and finding the cheapest route (ie avoiding Sound transit and LINK) and would be able to enjoy Seattle outside of work."/>
    <x v="0"/>
    <s v="Day"/>
    <n v="5"/>
    <x v="0"/>
    <s v=""/>
    <s v="Asian"/>
    <s v=""/>
    <s v=""/>
  </r>
  <r>
    <x v="434"/>
    <s v="East King County"/>
    <s v=""/>
    <s v="North Seattle"/>
    <s v=""/>
    <x v="0"/>
    <x v="0"/>
    <x v="0"/>
    <x v="1"/>
    <x v="0"/>
    <x v="0"/>
    <s v=""/>
    <s v="545, D"/>
    <x v="0"/>
    <x v="5"/>
    <s v="Elimination of fare enforcement, reliable Rapid Ride wifi"/>
    <s v="No shelter at 4th &amp; Pine stop"/>
    <s v="It hasn't."/>
    <s v="Paizo Inc."/>
    <x v="0"/>
    <s v="Warehouse"/>
    <s v="6"/>
    <s v="30"/>
    <x v="4"/>
    <s v="No"/>
    <s v=""/>
    <s v=""/>
    <x v="0"/>
    <s v=""/>
    <x v="0"/>
    <s v="Free parking"/>
    <s v="It would mean I could afford more food per week!"/>
    <x v="4"/>
    <s v="Day"/>
    <n v="5"/>
    <x v="1"/>
    <s v=""/>
    <s v="White"/>
    <s v=""/>
    <s v=""/>
  </r>
  <r>
    <x v="435"/>
    <s v="North Seattle"/>
    <s v=""/>
    <s v="Central Seattle"/>
    <s v=""/>
    <x v="1"/>
    <x v="0"/>
    <x v="0"/>
    <x v="0"/>
    <x v="0"/>
    <x v="0"/>
    <s v=""/>
    <s v=""/>
    <x v="1"/>
    <x v="1"/>
    <s v="I have no bus service that can get me to northeast Seattle from queen anne in under 100 minutes"/>
    <s v="Driving myself. I wish I could take transit!"/>
    <s v="No change actually."/>
    <s v="Washington State Department of Health"/>
    <x v="0"/>
    <s v="Epidemiologist"/>
    <s v="9"/>
    <s v="40"/>
    <x v="6"/>
    <s v="Yes"/>
    <s v="WFSE"/>
    <s v="Yes"/>
    <x v="0"/>
    <s v=""/>
    <x v="0"/>
    <s v="Free unlimited ORCA Card"/>
    <s v="They already do and I am grateful"/>
    <x v="0"/>
    <s v="Day"/>
    <n v="5"/>
    <x v="1"/>
    <s v=""/>
    <s v="White"/>
    <s v=""/>
    <s v=""/>
  </r>
  <r>
    <x v="436"/>
    <s v="South King County"/>
    <s v=""/>
    <s v="South Seattle"/>
    <s v=""/>
    <x v="1"/>
    <x v="0"/>
    <x v="0"/>
    <x v="0"/>
    <x v="0"/>
    <x v="0"/>
    <s v=""/>
    <s v=""/>
    <x v="1"/>
    <x v="1"/>
    <s v="Park and rides"/>
    <s v="Not much"/>
    <s v="Improved slightly"/>
    <s v="Consulting firm"/>
    <x v="0"/>
    <s v="Consultant"/>
    <s v="10"/>
    <s v="55"/>
    <x v="5"/>
    <s v="No"/>
    <s v=""/>
    <s v=""/>
    <x v="0"/>
    <s v=""/>
    <x v="0"/>
    <s v="Parking"/>
    <s v="Not much"/>
    <x v="2"/>
    <s v="Day"/>
    <n v="3"/>
    <x v="1"/>
    <s v=""/>
    <s v=""/>
    <s v=""/>
    <s v="Nope"/>
  </r>
  <r>
    <x v="437"/>
    <s v="South King County"/>
    <s v=""/>
    <s v=""/>
    <s v=""/>
    <x v="1"/>
    <x v="1"/>
    <x v="0"/>
    <x v="0"/>
    <x v="0"/>
    <x v="0"/>
    <s v=""/>
    <s v=""/>
    <x v="1"/>
    <x v="0"/>
    <s v="Better bike lanes. More light rail stops north of Northgate"/>
    <s v="Disconnected bike lanes. Lack of bike infrastructure in places."/>
    <s v="It hasnt"/>
    <s v="Edmonds Community College"/>
    <x v="0"/>
    <s v="Instructor"/>
    <s v="6-10"/>
    <s v="40-50"/>
    <x v="0"/>
    <s v="Yes"/>
    <s v="AFT"/>
    <s v="Yes"/>
    <x v="0"/>
    <s v=""/>
    <x v="0"/>
    <s v="Parking"/>
    <s v="I would love it"/>
    <x v="0"/>
    <s v="Day"/>
    <n v="5"/>
    <x v="1"/>
    <s v=""/>
    <s v="White"/>
    <s v=""/>
    <s v=""/>
  </r>
  <r>
    <x v="438"/>
    <s v="Central Seattle"/>
    <s v=""/>
    <s v="Central Seattle"/>
    <s v=""/>
    <x v="0"/>
    <x v="0"/>
    <x v="1"/>
    <x v="1"/>
    <x v="0"/>
    <x v="0"/>
    <s v=""/>
    <s v="Link Light Rail, Route 12"/>
    <x v="0"/>
    <x v="1"/>
    <s v="I would like to see more bus-only lanes along Madison to keep routes running more smoothly. Traffic created by drivers can often cause delays."/>
    <s v="Sometimes bus stops have no shelters, or the existing shelters are filled with trash. This can be a problem when it's raining."/>
    <s v="My commute hasn't changed very much. Occasionally congestion heading from downtown towards I-5 can slow down my bus route."/>
    <s v="WSP USA"/>
    <x v="0"/>
    <s v="Assistant Transportation Engineer"/>
    <s v="8"/>
    <s v="40"/>
    <x v="6"/>
    <s v="No"/>
    <s v=""/>
    <s v=""/>
    <x v="0"/>
    <s v=""/>
    <x v="0"/>
    <s v="My employer offers a subsidized orca card for app staff."/>
    <s v="Having a free ORCA pass would help me to save money and put more cash towards paying off student loans."/>
    <x v="2"/>
    <s v="Day"/>
    <n v="5"/>
    <x v="1"/>
    <s v=""/>
    <s v="White"/>
    <s v=""/>
    <s v=""/>
  </r>
  <r>
    <x v="439"/>
    <s v="North Seattle"/>
    <s v=""/>
    <s v="North Seattle"/>
    <s v=""/>
    <x v="1"/>
    <x v="0"/>
    <x v="1"/>
    <x v="1"/>
    <x v="0"/>
    <x v="0"/>
    <s v=""/>
    <s v=""/>
    <x v="0"/>
    <x v="3"/>
    <s v="Better sidewalks and pedestrian crossing safety measures"/>
    <s v="Being nearly hit by cars who dont pay attention"/>
    <s v="It hasn't"/>
    <s v="Value Village"/>
    <x v="0"/>
    <s v="Community Donation Manager"/>
    <s v="8-10"/>
    <s v="40-45"/>
    <x v="2"/>
    <s v="No"/>
    <s v=""/>
    <s v=""/>
    <x v="0"/>
    <s v=""/>
    <x v="1"/>
    <s v=""/>
    <s v="I'd have more freedom to do errands before work without worrying about being on tim"/>
    <x v="0"/>
    <s v="Day"/>
    <n v="5"/>
    <x v="1"/>
    <s v=""/>
    <s v="White"/>
    <s v=""/>
    <s v=""/>
  </r>
  <r>
    <x v="440"/>
    <s v="East King County"/>
    <s v=""/>
    <s v="South Seattle"/>
    <s v=""/>
    <x v="0"/>
    <x v="1"/>
    <x v="0"/>
    <x v="1"/>
    <x v="1"/>
    <x v="0"/>
    <s v=""/>
    <s v="106, 550"/>
    <x v="0"/>
    <x v="2"/>
    <s v="Faster service, more direct routes"/>
    <s v="It takes so much time. 106 is unreliable"/>
    <s v="Hasn't changed much"/>
    <s v=""/>
    <x v="0"/>
    <s v=""/>
    <s v="8"/>
    <s v="40"/>
    <x v="3"/>
    <s v="No"/>
    <s v=""/>
    <s v=""/>
    <x v="0"/>
    <s v=""/>
    <x v="0"/>
    <s v="ORCA pass"/>
    <s v=""/>
    <x v="0"/>
    <s v="Day"/>
    <n v="5"/>
    <x v="0"/>
    <s v=""/>
    <s v="White"/>
    <s v=""/>
    <s v=""/>
  </r>
  <r>
    <x v="441"/>
    <s v="Central Seattle"/>
    <s v=""/>
    <s v="South Seattle"/>
    <s v=""/>
    <x v="0"/>
    <x v="0"/>
    <x v="0"/>
    <x v="1"/>
    <x v="0"/>
    <x v="0"/>
    <s v=""/>
    <s v="Light Rail from Columbia City to Westlake Station"/>
    <x v="0"/>
    <x v="0"/>
    <s v="Station that isn't so exposed to the weather, whether cold, windy or sun in your face. Tapper consoles that didn't repeatedly reject your card, certain cards, or seem to malfunction."/>
    <s v="It's pretty great. The wait to get across MLK to the station can be interminable, especially when you see the train coming. Wish there were more bike racks. But can't complain really."/>
    <s v="It hasn't."/>
    <s v="Amazon"/>
    <x v="0"/>
    <s v="Technical Project Manager"/>
    <s v="8"/>
    <s v="40"/>
    <x v="1"/>
    <s v="No"/>
    <s v=""/>
    <s v=""/>
    <x v="0"/>
    <s v=""/>
    <x v="0"/>
    <s v="Subsidized orca pass and additional subsidy for commuting."/>
    <s v="In my case, they basically due and it's a great thing. I wish everyone could have access to one."/>
    <x v="0"/>
    <s v="Day"/>
    <n v="5"/>
    <x v="3"/>
    <s v="They/Them"/>
    <s v="White"/>
    <s v=""/>
    <s v=""/>
  </r>
  <r>
    <x v="442"/>
    <s v="East King County"/>
    <s v=""/>
    <s v="South Seattle"/>
    <s v=""/>
    <x v="0"/>
    <x v="0"/>
    <x v="0"/>
    <x v="1"/>
    <x v="0"/>
    <x v="0"/>
    <s v=""/>
    <s v="Link light rail and 550 bus"/>
    <x v="0"/>
    <x v="2"/>
    <s v="The 550 is about to move out of the tunnel.  I would like to see a stop that is closer to international district then 2nd and Yesler."/>
    <s v="The time that it takes.  My commute is typically an hour in the morning and 1.5 hrs in the evening.  This will only get longer when the buses move out of the tunnel."/>
    <s v="It has gotten longer, especially in the morning, by 10-15 minutes on average."/>
    <s v="Puget Sound Energy"/>
    <x v="0"/>
    <s v="Analyst"/>
    <s v="8"/>
    <s v="40"/>
    <x v="1"/>
    <s v="No"/>
    <s v=""/>
    <s v=""/>
    <x v="0"/>
    <s v=""/>
    <x v="0"/>
    <s v="Free monthly orca card pass"/>
    <s v="It has been nice to have the orca pass, but as transit gets worse I'm planning to switching to driving everyday, and giving up my orca card for a parking pass."/>
    <x v="0"/>
    <s v="Day"/>
    <n v="5"/>
    <x v="0"/>
    <s v=""/>
    <s v="White"/>
    <s v=""/>
    <s v="Add transit and traffic get worse it is pushing me into driving everyday, which really sucks since I bought my house to be close to light rail and my work or right near a transit center"/>
  </r>
  <r>
    <x v="443"/>
    <s v="Central Seattle"/>
    <s v=""/>
    <s v="Central Seattle"/>
    <s v=""/>
    <x v="0"/>
    <x v="0"/>
    <x v="0"/>
    <x v="1"/>
    <x v="0"/>
    <x v="0"/>
    <s v=""/>
    <s v="Link or FHSC"/>
    <x v="0"/>
    <x v="3"/>
    <s v="Better Link/FHSC frequency"/>
    <s v="none really"/>
    <s v="nada"/>
    <s v="king county govt"/>
    <x v="0"/>
    <s v="intern"/>
    <s v=""/>
    <s v="25"/>
    <x v="4"/>
    <s v="No"/>
    <s v=""/>
    <s v=""/>
    <x v="0"/>
    <s v=""/>
    <x v="0"/>
    <s v="free bus pass"/>
    <s v="n/a"/>
    <x v="0"/>
    <s v="Flex"/>
    <n v="4"/>
    <x v="1"/>
    <s v=""/>
    <s v="Asian"/>
    <s v=""/>
    <s v=""/>
  </r>
  <r>
    <x v="444"/>
    <s v="North Seattle"/>
    <s v=""/>
    <s v="South Seattle"/>
    <s v=""/>
    <x v="0"/>
    <x v="0"/>
    <x v="0"/>
    <x v="1"/>
    <x v="0"/>
    <x v="0"/>
    <s v=""/>
    <s v="link"/>
    <x v="0"/>
    <x v="0"/>
    <s v="more frequent trains, less crowded trains"/>
    <s v="waiting in the cold and rain for the train"/>
    <s v="no"/>
    <s v="University of Washington"/>
    <x v="0"/>
    <s v="research engineer"/>
    <s v="8"/>
    <s v="40"/>
    <x v="6"/>
    <s v="No"/>
    <s v=""/>
    <s v=""/>
    <x v="0"/>
    <s v=""/>
    <x v="0"/>
    <s v="subsidized transit pass"/>
    <s v="It would be great; I would appreciate the savings and could encourage others I work with to take transit"/>
    <x v="0"/>
    <s v="Day"/>
    <n v="4"/>
    <x v="1"/>
    <s v=""/>
    <s v="White"/>
    <s v=""/>
    <s v=""/>
  </r>
  <r>
    <x v="445"/>
    <s v="Central Seattle"/>
    <s v=""/>
    <s v="Central Seattle"/>
    <s v=""/>
    <x v="1"/>
    <x v="1"/>
    <x v="0"/>
    <x v="1"/>
    <x v="0"/>
    <x v="0"/>
    <s v=""/>
    <s v=""/>
    <x v="0"/>
    <x v="1"/>
    <s v="curb cuts on sidewalk"/>
    <s v="traffic"/>
    <s v="not noticeably"/>
    <s v="UW"/>
    <x v="0"/>
    <s v="professor"/>
    <s v="5"/>
    <s v="40"/>
    <x v="5"/>
    <s v="No"/>
    <s v=""/>
    <s v=""/>
    <x v="0"/>
    <s v=""/>
    <x v="0"/>
    <s v="UPass"/>
    <s v="I don't buy the UPass. It would be more convenient to have a combined Husky card and Orca card. I would probably take more marginal transit rides."/>
    <x v="0"/>
    <s v="Day"/>
    <n v="5"/>
    <x v="1"/>
    <s v=""/>
    <s v="White"/>
    <s v=""/>
    <s v="no"/>
  </r>
  <r>
    <x v="446"/>
    <s v="Central Seattle"/>
    <s v=""/>
    <s v="South Seattle"/>
    <s v=""/>
    <x v="0"/>
    <x v="0"/>
    <x v="0"/>
    <x v="1"/>
    <x v="0"/>
    <x v="0"/>
    <s v=""/>
    <s v="Primarily Link Light Rail, also 36"/>
    <x v="0"/>
    <x v="1"/>
    <s v="Walking downtown is difficult because of congestion. More bus only lanes"/>
    <s v="Drivers blocking the box when trying to enter the crosswalk"/>
    <s v="N/A so far"/>
    <s v="Catholic Community Services of Western Washington"/>
    <x v="0"/>
    <s v="Case Manager"/>
    <s v="8"/>
    <s v="40"/>
    <x v="2"/>
    <s v="No"/>
    <s v=""/>
    <s v=""/>
    <x v="1"/>
    <s v="I have been late to appointments with clients, and they have been later for their appointment with me. These people already have barriers to accessing the services they need."/>
    <x v="0"/>
    <s v="Only the ability to purchase a transit pass with pre-tax dollars"/>
    <s v="Would significantly help offset my low wage"/>
    <x v="5"/>
    <s v="Day"/>
    <n v="5"/>
    <x v="1"/>
    <s v=""/>
    <s v="White"/>
    <s v=""/>
    <s v=""/>
  </r>
  <r>
    <x v="447"/>
    <s v="South Seattle"/>
    <s v=""/>
    <s v="North Seattle"/>
    <s v=""/>
    <x v="1"/>
    <x v="0"/>
    <x v="0"/>
    <x v="0"/>
    <x v="0"/>
    <x v="0"/>
    <s v=""/>
    <s v=""/>
    <x v="1"/>
    <x v="1"/>
    <s v="Faster freeway times"/>
    <s v="Slowdowns"/>
    <s v="Hasn't"/>
    <s v="Talgo Inc"/>
    <x v="0"/>
    <s v="Inventory specialist"/>
    <s v="8"/>
    <s v="40"/>
    <x v="3"/>
    <s v="Yes"/>
    <s v=""/>
    <s v="Yes"/>
    <x v="1"/>
    <s v=""/>
    <x v="0"/>
    <s v="Parking"/>
    <s v="Unlimited mobility"/>
    <x v="0"/>
    <s v="Grave"/>
    <n v="5"/>
    <x v="0"/>
    <s v=""/>
    <s v="Black"/>
    <s v=""/>
    <s v=""/>
  </r>
  <r>
    <x v="448"/>
    <s v="Central Seattle"/>
    <s v=""/>
    <s v="Central Seattle"/>
    <s v=""/>
    <x v="0"/>
    <x v="1"/>
    <x v="1"/>
    <x v="1"/>
    <x v="0"/>
    <x v="0"/>
    <s v=""/>
    <s v="Usually the 12, sometimes Link or the 1st Hill Streetcar."/>
    <x v="0"/>
    <x v="0"/>
    <s v="Ban cars. Barring that, protected bike lanes and true BRT."/>
    <s v="Aggressive driving. I just want to cross the street without being borne down on by 4000hp vehicles."/>
    <s v="It hasn’t except that crossing Columbia on the west side of 2nd Ave is so much less hostile to pedestrians with the ramp gone."/>
    <s v="Washington Bike Law"/>
    <x v="0"/>
    <s v="Paralegal"/>
    <s v="3-8. Varies a lot."/>
    <s v="15-35. Varies a lot"/>
    <x v="4"/>
    <s v="No"/>
    <s v=""/>
    <s v=""/>
    <x v="0"/>
    <s v=""/>
    <x v="1"/>
    <s v=""/>
    <s v="It would mean at least $100 in discretionary $ back to me. I’d also probably venture farther afield on weekends."/>
    <x v="0"/>
    <s v="Day"/>
    <n v="5"/>
    <x v="0"/>
    <s v=""/>
    <s v="White"/>
    <s v=""/>
    <s v="My job title and employer would ID me so please don’t publish the firm name. I have a super flexible schedule but I know that is rare. I also take classes in Edmonds so take the 512 or Sounder and better more frequent service seems critical."/>
  </r>
  <r>
    <x v="449"/>
    <s v="East King County"/>
    <s v=""/>
    <s v="Central Seattle"/>
    <s v=""/>
    <x v="0"/>
    <x v="0"/>
    <x v="0"/>
    <x v="1"/>
    <x v="0"/>
    <x v="0"/>
    <s v=""/>
    <s v="545, 541, 542, Link Light Rail"/>
    <x v="0"/>
    <x v="0"/>
    <s v="More frequent 542 and 541 buses to the UW light rail station in the evening from Overlake Tranist Center"/>
    <s v="Crossing the street from the Stewart Street 545 stop and walking up Denny to Capitol Hill"/>
    <s v="No change"/>
    <s v="Microsoft"/>
    <x v="0"/>
    <s v="Senior Software Engineer"/>
    <s v="8"/>
    <s v="40"/>
    <x v="5"/>
    <s v="No"/>
    <s v=""/>
    <s v=""/>
    <x v="0"/>
    <s v=""/>
    <x v="0"/>
    <s v="Free Orca Pass, Connector Shuttles, Other reimbursements for rides home."/>
    <s v="Already have"/>
    <x v="0"/>
    <s v="Day"/>
    <n v="5"/>
    <x v="1"/>
    <s v=""/>
    <s v="White"/>
    <s v=""/>
    <s v="My free transit pass is what caused me to begin riding the bus after the 520 bridge tolls started.  I think everyone deserves free transit."/>
  </r>
  <r>
    <x v="450"/>
    <s v="North Seattle"/>
    <s v=""/>
    <s v="North Seattle"/>
    <s v=""/>
    <x v="0"/>
    <x v="0"/>
    <x v="0"/>
    <x v="1"/>
    <x v="0"/>
    <x v="0"/>
    <s v=""/>
    <s v="67, 512"/>
    <x v="0"/>
    <x v="1"/>
    <s v="Protected bike lane on Wallingford Ave beween Green Lake Ave and 92nd Ave NE. It would make bike commuting much safer.."/>
    <s v="My commute is pretty easy. Wish biking was easier / safer"/>
    <s v="Hasn't at all."/>
    <s v="Crisis Connections"/>
    <x v="0"/>
    <s v="2-1-1 Lead / Legal Information and Referral Specialist"/>
    <s v="7.5-8"/>
    <s v="38-40"/>
    <x v="2"/>
    <s v="No"/>
    <s v=""/>
    <s v=""/>
    <x v="0"/>
    <s v=""/>
    <x v="0"/>
    <s v="Subsidized pre-tax orca card deductions"/>
    <s v=""/>
    <x v="2"/>
    <s v="Day"/>
    <n v="5"/>
    <x v="0"/>
    <s v=""/>
    <s v="Latinx"/>
    <s v=""/>
    <s v=""/>
  </r>
  <r>
    <x v="451"/>
    <s v="East King County"/>
    <s v=""/>
    <s v="Central Seattle"/>
    <s v=""/>
    <x v="1"/>
    <x v="0"/>
    <x v="0"/>
    <x v="0"/>
    <x v="0"/>
    <x v="0"/>
    <s v=""/>
    <s v=""/>
    <x v="3"/>
    <x v="1"/>
    <s v="Fewer impractical bike lanes at expense of car lane. These cause more risk of injury to cyclists as cars try to navigate out of a bike lane."/>
    <s v="Traffic and homeless garbage heaps on on ramps."/>
    <s v="Switched jobs to east side so minimal effect but I don’t go to Ballard anymore. (Sad face)"/>
    <s v="Private biotech In Kirkland"/>
    <x v="0"/>
    <s v="Program manager"/>
    <s v="9-10"/>
    <s v="50-60"/>
    <x v="5"/>
    <s v="No"/>
    <s v=""/>
    <s v=""/>
    <x v="1"/>
    <s v="Previous job."/>
    <x v="0"/>
    <s v="Bus subsidy"/>
    <s v="Not much. Buses from my house to east side don’t exist and I’m right off I90"/>
    <x v="2"/>
    <s v="Day"/>
    <n v="2"/>
    <x v="0"/>
    <s v=""/>
    <s v="White"/>
    <s v=""/>
    <s v=""/>
  </r>
  <r>
    <x v="452"/>
    <s v="Central Seattle"/>
    <s v=""/>
    <s v="North Seattle"/>
    <s v=""/>
    <x v="0"/>
    <x v="0"/>
    <x v="0"/>
    <x v="1"/>
    <x v="0"/>
    <x v="0"/>
    <s v=""/>
    <s v="62"/>
    <x v="0"/>
    <x v="0"/>
    <s v="Transit-only lanes on the road and traffic-signals that defer to buses more often, like the one at 45th Street and Wallingford Ave"/>
    <s v="It's actually really convenient but I wish buses came slightly more often"/>
    <s v="More congestion at Dexter and Harrison in SLU"/>
    <s v="Gordon &amp; Saunders, PLLC."/>
    <x v="0"/>
    <s v="Paralegal"/>
    <s v="7-8"/>
    <s v="35-40"/>
    <x v="3"/>
    <s v="No"/>
    <s v=""/>
    <s v=""/>
    <x v="0"/>
    <s v=""/>
    <x v="0"/>
    <s v="Subsidized ORCA"/>
    <s v="I would have roughly $75/month more in my pocket"/>
    <x v="0"/>
    <s v="Day"/>
    <n v="5"/>
    <x v="1"/>
    <s v=""/>
    <s v="White"/>
    <s v=""/>
    <s v=""/>
  </r>
  <r>
    <x v="453"/>
    <s v="Central Seattle"/>
    <s v=""/>
    <s v="North Seattle"/>
    <s v=""/>
    <x v="0"/>
    <x v="1"/>
    <x v="0"/>
    <x v="1"/>
    <x v="0"/>
    <x v="0"/>
    <s v=""/>
    <s v="D"/>
    <x v="0"/>
    <x v="0"/>
    <s v="Express buses that run earlier and more frequently"/>
    <s v="The length.  More express buses now."/>
    <s v="I telecommute a f*ckton more."/>
    <s v="UW"/>
    <x v="0"/>
    <s v="Messiah"/>
    <s v="8-9"/>
    <s v="40-45"/>
    <x v="5"/>
    <s v="Yes"/>
    <s v="You're very nosy."/>
    <s v="Yes"/>
    <x v="0"/>
    <s v=""/>
    <x v="0"/>
    <s v="Subsidized ORCA"/>
    <s v="$50 more a month in my wallet."/>
    <x v="0"/>
    <s v="Day"/>
    <n v="5"/>
    <x v="1"/>
    <s v=""/>
    <s v="White"/>
    <s v=""/>
    <s v="Nope."/>
  </r>
  <r>
    <x v="454"/>
    <s v="Central Seattle"/>
    <s v=""/>
    <s v=""/>
    <s v=""/>
    <x v="0"/>
    <x v="0"/>
    <x v="0"/>
    <x v="1"/>
    <x v="0"/>
    <x v="0"/>
    <s v=""/>
    <s v="116, 118, 119, 21, 21X, 50, light rail, C line"/>
    <x v="0"/>
    <x v="0"/>
    <s v="116-119 run all day long, C line/21X stop in Pioneer Square"/>
    <s v="when the bus is stuck in SOV traffic"/>
    <s v="not a lot, maybe slightly less time buses are stuck in traffic"/>
    <s v="CDK Global"/>
    <x v="0"/>
    <s v="Network Engineer"/>
    <s v="8"/>
    <s v="40"/>
    <x v="5"/>
    <s v="No"/>
    <s v=""/>
    <s v=""/>
    <x v="0"/>
    <s v=""/>
    <x v="0"/>
    <s v="free ORCA -or- parking subsidy"/>
    <s v="already have and use it"/>
    <x v="0"/>
    <s v="Day"/>
    <n v="5"/>
    <x v="1"/>
    <s v=""/>
    <s v="White"/>
    <s v=""/>
    <s v="transit grade separation and housing density are equally necessary in Seattle"/>
  </r>
  <r>
    <x v="455"/>
    <s v="North Seattle"/>
    <s v=""/>
    <s v="North Seattle"/>
    <s v=""/>
    <x v="0"/>
    <x v="0"/>
    <x v="0"/>
    <x v="1"/>
    <x v="0"/>
    <x v="0"/>
    <s v=""/>
    <s v="372"/>
    <x v="0"/>
    <x v="0"/>
    <s v="Buses on time, not uncommon for the bus to be late, but actually even more frustrating when they're 2-3 minutes early"/>
    <s v="NA"/>
    <s v="No"/>
    <s v="UWMC"/>
    <x v="0"/>
    <s v="Coordinator"/>
    <s v="8-9"/>
    <s v="40-42"/>
    <x v="0"/>
    <s v="Yes"/>
    <s v=""/>
    <s v="Yes"/>
    <x v="0"/>
    <s v=""/>
    <x v="0"/>
    <s v="Subsidized ORCA pass"/>
    <s v="EVERYTHING"/>
    <x v="5"/>
    <s v="Day"/>
    <n v="5"/>
    <x v="0"/>
    <s v=""/>
    <s v=""/>
    <s v=""/>
    <s v=""/>
  </r>
  <r>
    <x v="456"/>
    <s v="Central Seattle"/>
    <s v=""/>
    <s v="North Seattle"/>
    <s v=""/>
    <x v="0"/>
    <x v="0"/>
    <x v="0"/>
    <x v="1"/>
    <x v="0"/>
    <x v="1"/>
    <s v=""/>
    <s v="41, D Line"/>
    <x v="0"/>
    <x v="2"/>
    <s v="Buses running more frequently to address passenger volumes during commuter hours. Buses that are running 1-5 minutes early need to stop and give riders a chance to catch them so they don't end up being 30 minutes late to work! Better security at downtown bus stops, 3rd &amp; Pike/Pine are scary places to wait for a bus."/>
    <s v="Overcrowded and unreliable"/>
    <s v="My employer is now allowing me to work remotely 3 days/week which is great, because my commute time has increased 30 minutes each way, so about 1.25 hours in the morning and 2 hours in the evening...I live 13 miles away from the office and over 3 hours/day commuting seems excessive for such a small distance."/>
    <s v="Holland America Line"/>
    <x v="0"/>
    <s v="Senior Graphic Designer"/>
    <s v="8-10"/>
    <s v="40-46"/>
    <x v="6"/>
    <s v="No"/>
    <s v=""/>
    <s v=""/>
    <x v="1"/>
    <s v="I had to make special arrangements due to the unpredictability of my bus commute. I now don't take any breaks and eat lunch at my desk to make up for sometimes being 30+ minutes late to work."/>
    <x v="0"/>
    <s v="Free ORCA pass, I think they do something for folks that commute via ferry as well."/>
    <s v="It saves me over $100/month, which I can use to support my family of 5."/>
    <x v="0"/>
    <s v="Day"/>
    <n v="5"/>
    <x v="0"/>
    <s v=""/>
    <s v="White"/>
    <s v=""/>
    <s v="The impacts of the viaduct/tunnel, moving the buses out of the tunnel next month, and construction at the Convention Center, AND Key Arena, AND at Northgate for the NHL is making my working life miserable, and I doubt I'm the only one. When my rent goes up in July I may be forced to relocate out of the city entirely, and if I can't work something out with my employer I may lose my home AND my job...with a family of 5 to support I don't feel like Seattle cares at all about working families, or anyone that doesn't work in a tech job at Amazon. I am very resentful over how Seattle lets Amazon have us all over a barrel, and I wish they would all leave before they make the quality of life in my hometown even worse."/>
  </r>
  <r>
    <x v="457"/>
    <s v="Central Seattle"/>
    <s v=""/>
    <s v="North Seattle"/>
    <s v=""/>
    <x v="0"/>
    <x v="1"/>
    <x v="0"/>
    <x v="1"/>
    <x v="0"/>
    <x v="0"/>
    <s v=""/>
    <s v="312"/>
    <x v="0"/>
    <x v="0"/>
    <s v="more frequent buses or having a 522 stop at my stop (near the end of its route); bus-only lanes on Lake City Way and I-5 so my bus isn't stuck in traffic"/>
    <s v="nonexistent or dangerous bicycle infrastructure, vehicle-bike conflicts/near misses. recently-snow &amp; ice have forced me to take the bus most days"/>
    <s v="it hasn't changed at all."/>
    <s v="KPG"/>
    <x v="0"/>
    <s v="Transportation planner"/>
    <s v="8-9"/>
    <s v="40"/>
    <x v="0"/>
    <s v="No"/>
    <s v=""/>
    <s v=""/>
    <x v="0"/>
    <s v=""/>
    <x v="0"/>
    <s v="50-50 match on transit (up to $40/month) and pre-tax flex account to pay for/manage my own ORCA card, parking payout ($250/month)"/>
    <s v="i would ride the bus more for non-commute trips"/>
    <x v="0"/>
    <s v="Day"/>
    <n v="5"/>
    <x v="0"/>
    <s v=""/>
    <s v="White"/>
    <s v=""/>
    <s v="proud TRU member :)"/>
  </r>
  <r>
    <x v="458"/>
    <s v=""/>
    <s v="Everett"/>
    <s v="Central Seattle"/>
    <s v=""/>
    <x v="0"/>
    <x v="1"/>
    <x v="0"/>
    <x v="1"/>
    <x v="0"/>
    <x v="0"/>
    <s v=""/>
    <s v="Sound Transit 512 and Community Transit 107"/>
    <x v="0"/>
    <x v="2"/>
    <s v="A direct route between Central Seattle (Downtown) and The Boeing Everett Plant would be nice.  Adding weekend and evening service would also help since I frequently cover weekend and evening shifts."/>
    <s v="The timing.  I bring my bike to connect to the 512 in the afternoon because the 107 return trips don't begin soon enough."/>
    <s v="It hasn't."/>
    <s v="Boeing"/>
    <x v="0"/>
    <s v="Product Review Engineer"/>
    <s v="8"/>
    <s v="40"/>
    <x v="5"/>
    <s v="Yes"/>
    <s v="SPEEA"/>
    <s v="Yes"/>
    <x v="0"/>
    <s v=""/>
    <x v="0"/>
    <s v="Subsidized ORCA cards"/>
    <s v="That would be a big benefit.  I use transit a lot outside of work and have to add some money to the subsidized card out of pocket to cover it all."/>
    <x v="0"/>
    <s v="Day"/>
    <n v="5"/>
    <x v="1"/>
    <s v=""/>
    <s v="White"/>
    <s v=""/>
    <s v="Building a transit system that gives people of all abilities access to the entire region in a manner that is as convenient as having a car is vital to ensuring a sustainable future."/>
  </r>
  <r>
    <x v="459"/>
    <s v="Central Seattle"/>
    <s v=""/>
    <s v="North Seattle"/>
    <s v=""/>
    <x v="0"/>
    <x v="0"/>
    <x v="0"/>
    <x v="1"/>
    <x v="0"/>
    <x v="0"/>
    <s v=""/>
    <s v="522 or 312"/>
    <x v="0"/>
    <x v="1"/>
    <s v="More consistency on bus times"/>
    <s v=""/>
    <s v="the stretch on I5 has gotten slightly slower but it hasn't changed a huge amount"/>
    <s v="Small non-profit"/>
    <x v="0"/>
    <s v="Operations Associate"/>
    <s v="8"/>
    <s v="40"/>
    <x v="3"/>
    <s v="No"/>
    <s v=""/>
    <s v=""/>
    <x v="0"/>
    <s v=""/>
    <x v="0"/>
    <s v="subsidized orca pass"/>
    <s v="It would give me some additional cash each month that is being taken out of my paycheck"/>
    <x v="0"/>
    <s v="Day"/>
    <n v="5"/>
    <x v="0"/>
    <s v=""/>
    <s v="White"/>
    <s v=""/>
    <s v=""/>
  </r>
  <r>
    <x v="460"/>
    <s v="Central Seattle"/>
    <s v=""/>
    <s v="North Seattle"/>
    <s v=""/>
    <x v="0"/>
    <x v="0"/>
    <x v="1"/>
    <x v="1"/>
    <x v="0"/>
    <x v="0"/>
    <s v=""/>
    <s v="28x"/>
    <x v="0"/>
    <x v="2"/>
    <s v="more frequent buses"/>
    <s v="crowded buses"/>
    <s v="Not changed"/>
    <s v="Fred Hutch"/>
    <x v="0"/>
    <s v="research tech"/>
    <s v="8"/>
    <s v="32"/>
    <x v="7"/>
    <s v="No"/>
    <s v=""/>
    <s v=""/>
    <x v="0"/>
    <s v=""/>
    <x v="0"/>
    <s v="discounted orca pass"/>
    <s v="It's almost free now,  only  $15"/>
    <x v="0"/>
    <s v="Day"/>
    <n v="5"/>
    <x v="0"/>
    <s v=""/>
    <s v="White"/>
    <s v=""/>
    <s v=""/>
  </r>
  <r>
    <x v="461"/>
    <s v="Central Seattle"/>
    <s v=""/>
    <s v="Central Seattle"/>
    <s v=""/>
    <x v="0"/>
    <x v="0"/>
    <x v="1"/>
    <x v="0"/>
    <x v="0"/>
    <x v="0"/>
    <s v=""/>
    <s v=""/>
    <x v="0"/>
    <x v="3"/>
    <s v="I would like to have more efficient bus routes available so that I can sell my car."/>
    <s v="Feeling the inequity when I drive my car to work and others have to take a bus for too long to get to work."/>
    <s v="It hasn't"/>
    <s v="Kline Galland and Department of Social and Health Services and self-employed"/>
    <x v="0"/>
    <s v="Home Care Aid and childcare worker"/>
    <s v="4"/>
    <s v="20"/>
    <x v="4"/>
    <s v="Yes"/>
    <s v="SEIU"/>
    <s v="Yes"/>
    <x v="0"/>
    <s v=""/>
    <x v="1"/>
    <s v=""/>
    <s v="I could sell my car possibly.  It depends on where my current clients live."/>
    <x v="2"/>
    <s v="Day"/>
    <n v="5"/>
    <x v="0"/>
    <s v=""/>
    <s v="White"/>
    <s v=""/>
    <s v="I have many ways that I get to work depending on which clients I currently work for.  I use the bus, walk and drive.  If I had to choose one, I guess it might be driving when looking back at my past use."/>
  </r>
  <r>
    <x v="462"/>
    <s v="Central Seattle"/>
    <s v=""/>
    <s v="North Seattle"/>
    <s v=""/>
    <x v="0"/>
    <x v="0"/>
    <x v="1"/>
    <x v="1"/>
    <x v="0"/>
    <x v="0"/>
    <s v=""/>
    <s v="41"/>
    <x v="0"/>
    <x v="0"/>
    <s v="walking through capitol hill/downtown could be a better pedestrian experience"/>
    <s v="traffic light timing while I'm walking, feeling like cars are going to run me over"/>
    <s v="mostly I've worked from home more frequently"/>
    <s v="Pacific Northwest Research Institute"/>
    <x v="0"/>
    <s v="Graduate Student"/>
    <s v="8"/>
    <s v="40"/>
    <x v="2"/>
    <s v="No"/>
    <s v=""/>
    <s v=""/>
    <x v="0"/>
    <s v=""/>
    <x v="0"/>
    <s v="unlimited orca card (we pay $20 per month for it)"/>
    <s v=""/>
    <x v="0"/>
    <s v="Day"/>
    <n v="5"/>
    <x v="0"/>
    <s v=""/>
    <s v="White"/>
    <s v=""/>
    <s v=""/>
  </r>
  <r>
    <x v="463"/>
    <s v="Central Seattle"/>
    <s v=""/>
    <s v="South Seattle"/>
    <s v=""/>
    <x v="0"/>
    <x v="0"/>
    <x v="0"/>
    <x v="1"/>
    <x v="0"/>
    <x v="1"/>
    <s v=""/>
    <s v="36, 3, 4, light rail, monorail"/>
    <x v="1"/>
    <x v="0"/>
    <s v="better timing - I take two bus routes and there's always a lag in-between buses that adds to my commute. not sure why the 3 &amp; 4 both have downtown-only and SPU options...would help me out a lot if all went to SPU instead"/>
    <s v="making connections - the waiting in-between adds to commute time"/>
    <s v=""/>
    <s v=""/>
    <x v="0"/>
    <s v=""/>
    <s v="8"/>
    <s v="40"/>
    <x v="8"/>
    <s v="No"/>
    <s v=""/>
    <s v=""/>
    <x v="0"/>
    <s v=""/>
    <x v="0"/>
    <s v="ORCA and monorail passes"/>
    <s v="they do and it saves me SO much money and encourages me to take transit over anything that isn't free (i.e. driving/Lyft/Uber)"/>
    <x v="0"/>
    <s v="Day"/>
    <n v="5"/>
    <x v="0"/>
    <s v=""/>
    <s v="White"/>
    <s v=""/>
    <s v=""/>
  </r>
  <r>
    <x v="464"/>
    <s v="North Seattle"/>
    <s v=""/>
    <s v="North Seattle"/>
    <s v=""/>
    <x v="0"/>
    <x v="0"/>
    <x v="0"/>
    <x v="1"/>
    <x v="0"/>
    <x v="0"/>
    <s v=""/>
    <s v="67,45,372"/>
    <x v="1"/>
    <x v="1"/>
    <s v="More frequency, more &quot;articulated&quot; (i.e., not &quot;mini&quot;) buses."/>
    <s v="Frequent lack of seating, making it difficult to read printed material"/>
    <s v="Not at all"/>
    <s v="University of Washington"/>
    <x v="0"/>
    <s v="Study-skills Instructor"/>
    <s v="8"/>
    <s v="40"/>
    <x v="0"/>
    <s v="No"/>
    <s v=""/>
    <s v=""/>
    <x v="0"/>
    <s v=""/>
    <x v="0"/>
    <s v="A UPass (a subsidized ORCA pass)"/>
    <s v="I would save $500 per year in transportation costs, and if my employer would ensure the pass covered 12 months of the year instead of just 10, I would have much less hassle in transitioning from a employer-covered to self-covered ORCA pass every year."/>
    <x v="0"/>
    <s v="Flex"/>
    <n v="5"/>
    <x v="1"/>
    <s v=""/>
    <s v="White"/>
    <s v=""/>
    <s v="Capitalism cannot be (permanently) reformed."/>
  </r>
  <r>
    <x v="465"/>
    <s v="Central Seattle"/>
    <s v=""/>
    <s v="North Seattle"/>
    <s v=""/>
    <x v="0"/>
    <x v="1"/>
    <x v="0"/>
    <x v="1"/>
    <x v="0"/>
    <x v="0"/>
    <s v=""/>
    <s v="71, 76, 372, Link"/>
    <x v="1"/>
    <x v="1"/>
    <s v="During crowded bus commutes, having drivers ask/encourage standing passengers to put their backpacks/bags at their feet. The #76 often skips stops because it is &quot;full&quot; -- but if people took their bags off, more passengers could ride and get to work on time."/>
    <s v="When Link light rail  runs early/late, or otherwise not according to the schedule published on Google or One Bus Away."/>
    <s v="Hasn't really, since I commute in from the north."/>
    <s v="A small/local non-profit organization."/>
    <x v="0"/>
    <s v="Prefer not to say."/>
    <s v="8"/>
    <s v="40"/>
    <x v="8"/>
    <s v="No"/>
    <s v=""/>
    <s v=""/>
    <x v="0"/>
    <s v=""/>
    <x v="1"/>
    <s v=""/>
    <s v="It would certainly be a money-saver, but I'm not sure it would change our office's commute habits, since we all commute by bike or bus already."/>
    <x v="0"/>
    <s v="Day"/>
    <n v="5"/>
    <x v="1"/>
    <s v=""/>
    <s v="White"/>
    <s v=""/>
    <s v="Thanks for the survey!"/>
  </r>
  <r>
    <x v="466"/>
    <s v="East King County"/>
    <s v=""/>
    <s v="South Seattle"/>
    <s v=""/>
    <x v="1"/>
    <x v="0"/>
    <x v="0"/>
    <x v="1"/>
    <x v="0"/>
    <x v="1"/>
    <s v=""/>
    <s v=""/>
    <x v="1"/>
    <x v="1"/>
    <s v="I would take the bus if I didn't have to make so many and if it didn't take so much longer than driving"/>
    <s v="it takes a long time"/>
    <s v="haven't noticed a difference"/>
    <s v="Seattle Humane"/>
    <x v="0"/>
    <s v="Intake Associate"/>
    <s v="8"/>
    <s v="40"/>
    <x v="3"/>
    <s v="No"/>
    <s v=""/>
    <s v=""/>
    <x v="1"/>
    <s v="this was mentioned at my performance review"/>
    <x v="1"/>
    <s v=""/>
    <s v="It would be cool, but it would still take a long time on the bus"/>
    <x v="0"/>
    <s v="Day"/>
    <n v="5"/>
    <x v="3"/>
    <s v="non-binary"/>
    <s v="White"/>
    <s v=""/>
    <s v="No"/>
  </r>
  <r>
    <x v="467"/>
    <s v="Central Seattle"/>
    <s v=""/>
    <s v="Central Seattle"/>
    <s v=""/>
    <x v="0"/>
    <x v="1"/>
    <x v="1"/>
    <x v="1"/>
    <x v="0"/>
    <x v="0"/>
    <s v=""/>
    <s v="Link, 8, 10, 11"/>
    <x v="0"/>
    <x v="1"/>
    <s v="The biggest thing would be eliminating the I-5 entrance at Yale. This would improve the 8 and reduce some nasty pedestrian experiences."/>
    <s v="I most often walk. I often feel like cars are going to hot me at intersections."/>
    <s v="Not much."/>
    <s v="Funnelback"/>
    <x v="0"/>
    <s v="Technical Consultant"/>
    <s v="8"/>
    <s v="40"/>
    <x v="5"/>
    <s v="No"/>
    <s v=""/>
    <s v=""/>
    <x v="0"/>
    <s v=""/>
    <x v="1"/>
    <s v=""/>
    <s v="Save me a little money. Id probably use transit more."/>
    <x v="0"/>
    <s v="Day"/>
    <n v="5"/>
    <x v="1"/>
    <s v=""/>
    <s v="White"/>
    <s v=""/>
    <s v=""/>
  </r>
  <r>
    <x v="468"/>
    <s v="Central Seattle"/>
    <s v=""/>
    <s v="East King County"/>
    <s v=""/>
    <x v="0"/>
    <x v="1"/>
    <x v="0"/>
    <x v="1"/>
    <x v="0"/>
    <x v="0"/>
    <s v=""/>
    <s v="255, 540"/>
    <x v="1"/>
    <x v="0"/>
    <s v="Less single occupancy vehicles to compete with"/>
    <s v="When it’s over an hour"/>
    <s v="Nope"/>
    <s v="Amazon"/>
    <x v="0"/>
    <s v="Senior UX Sound Designer"/>
    <s v="8"/>
    <s v="40"/>
    <x v="5"/>
    <s v="No"/>
    <s v=""/>
    <s v=""/>
    <x v="1"/>
    <s v="Snow routes and transfers made the commute 90 minutes &amp; I missed a meeting"/>
    <x v="0"/>
    <s v="Orca pass, shuttles"/>
    <s v="It does &amp; I love it"/>
    <x v="5"/>
    <s v="Day"/>
    <n v="3"/>
    <x v="1"/>
    <s v=""/>
    <s v="White"/>
    <s v=""/>
    <s v="Avid biker &amp; bike commuter"/>
  </r>
  <r>
    <x v="469"/>
    <s v="Central Seattle"/>
    <s v=""/>
    <s v="Central Seattle"/>
    <s v=""/>
    <x v="0"/>
    <x v="0"/>
    <x v="1"/>
    <x v="1"/>
    <x v="0"/>
    <x v="0"/>
    <s v=""/>
    <s v="2, 12, link, 60, First Hill Streetcar"/>
    <x v="1"/>
    <x v="1"/>
    <s v="Safer pedestrian crossings near freeway ramps, and safe separated facilities 4 people who ride bicycles"/>
    <s v="Dodging drivers who block the box or roll through red lights trying to turn."/>
    <s v="Buses have been more crowded, but that's a good thing!"/>
    <s v="King County"/>
    <x v="0"/>
    <s v="Project manager"/>
    <s v="8"/>
    <s v="45-50"/>
    <x v="5"/>
    <s v="Yes"/>
    <s v="Teamsters 117"/>
    <s v="Yes"/>
    <x v="0"/>
    <s v=""/>
    <x v="0"/>
    <s v="ORCA card"/>
    <s v="It's meant more regular exercise, and the avoidance of the stress / expense / environmental impact of driving."/>
    <x v="0"/>
    <s v="Day"/>
    <n v="5"/>
    <x v="1"/>
    <s v=""/>
    <s v="White"/>
    <s v=""/>
    <s v=""/>
  </r>
  <r>
    <x v="470"/>
    <s v="Central Seattle"/>
    <s v=""/>
    <s v="Central Seattle"/>
    <s v=""/>
    <x v="1"/>
    <x v="0"/>
    <x v="1"/>
    <x v="1"/>
    <x v="0"/>
    <x v="0"/>
    <s v=""/>
    <s v=""/>
    <x v="0"/>
    <x v="1"/>
    <s v="Bus that would run east west on Mercer all the way to Fairview"/>
    <s v="Beg buttons and countdown at intersections too short even though cars cars and bikes can continue through for far longer"/>
    <s v="Crosswalk at Harrison is a huge improvement, although the wait to cross at rush hour is too long"/>
    <s v="Patricia Brennan Architects"/>
    <x v="0"/>
    <s v="Designer"/>
    <s v="8 - 9"/>
    <s v="45"/>
    <x v="0"/>
    <s v="No"/>
    <s v=""/>
    <s v=""/>
    <x v="0"/>
    <s v=""/>
    <x v="1"/>
    <s v=""/>
    <s v="It would be awesome"/>
    <x v="0"/>
    <s v="Day"/>
    <n v="5"/>
    <x v="0"/>
    <s v=""/>
    <s v="White"/>
    <s v=""/>
    <s v=""/>
  </r>
  <r>
    <x v="471"/>
    <s v="Central Seattle"/>
    <s v=""/>
    <s v="Central Seattle"/>
    <s v=""/>
    <x v="1"/>
    <x v="0"/>
    <x v="1"/>
    <x v="1"/>
    <x v="0"/>
    <x v="0"/>
    <s v=""/>
    <s v=""/>
    <x v="0"/>
    <x v="0"/>
    <s v="1. Stop cars from blocking the crosswalks, or blocking the box. 2. Wider sidewalks/more bike lanes."/>
    <s v="The danger of walking through intersections while cars block crosswalks. This is a constant on every trip I take to work."/>
    <s v="It hasn't changed. We should have tore down viaduct and NOT REPLACED IT!!"/>
    <s v="Northwest Harvest"/>
    <x v="0"/>
    <s v="Person who works"/>
    <s v="8"/>
    <s v="25"/>
    <x v="4"/>
    <s v="No"/>
    <s v=""/>
    <s v=""/>
    <x v="0"/>
    <s v=""/>
    <x v="1"/>
    <s v=""/>
    <s v="I have a very limited income. It would be an amazing savings for me."/>
    <x v="0"/>
    <s v="Day"/>
    <n v="5"/>
    <x v="1"/>
    <s v=""/>
    <s v="White"/>
    <s v=""/>
    <s v=""/>
  </r>
  <r>
    <x v="472"/>
    <s v="Central Seattle"/>
    <s v=""/>
    <s v="North Seattle"/>
    <s v=""/>
    <x v="0"/>
    <x v="0"/>
    <x v="0"/>
    <x v="1"/>
    <x v="0"/>
    <x v="0"/>
    <s v=""/>
    <s v="28x"/>
    <x v="1"/>
    <x v="0"/>
    <s v="Less frequent stops for our route, would rather walk an extra block than have it take for ever, or remove redundancies with other routes"/>
    <s v="Frequency of bus before and after typical commute hours"/>
    <s v=""/>
    <s v=""/>
    <x v="0"/>
    <s v=""/>
    <s v="8"/>
    <s v="40"/>
    <x v="2"/>
    <s v="No"/>
    <s v=""/>
    <s v=""/>
    <x v="0"/>
    <s v=""/>
    <x v="0"/>
    <s v="Orca pass"/>
    <s v="its essential to supporting me taking the bus, and is a job benefit i look for exclusively and have had the priveledge of always having, i consider it a deal breaker"/>
    <x v="0"/>
    <s v="Day"/>
    <n v="5"/>
    <x v="0"/>
    <s v=""/>
    <s v="White"/>
    <s v=""/>
    <s v=""/>
  </r>
  <r>
    <x v="473"/>
    <s v="Central Seattle"/>
    <s v=""/>
    <s v="Central Seattle"/>
    <s v=""/>
    <x v="0"/>
    <x v="1"/>
    <x v="1"/>
    <x v="1"/>
    <x v="0"/>
    <x v="0"/>
    <s v=""/>
    <s v="2"/>
    <x v="1"/>
    <x v="1"/>
    <s v="More frequent bus service"/>
    <s v="Bus stops without shelter"/>
    <s v="Not at all."/>
    <s v="Self"/>
    <x v="1"/>
    <s v="Writer"/>
    <s v="9"/>
    <s v="50"/>
    <x v="5"/>
    <s v="No"/>
    <s v=""/>
    <s v=""/>
    <x v="0"/>
    <s v=""/>
    <x v="1"/>
    <s v=""/>
    <s v="I'd never drive to work again"/>
    <x v="0"/>
    <s v="Day"/>
    <n v="5"/>
    <x v="1"/>
    <s v=""/>
    <s v="White"/>
    <s v=""/>
    <s v=""/>
  </r>
  <r>
    <x v="474"/>
    <s v="Central Seattle"/>
    <s v=""/>
    <s v="Central Seattle"/>
    <s v=""/>
    <x v="0"/>
    <x v="0"/>
    <x v="1"/>
    <x v="1"/>
    <x v="0"/>
    <x v="0"/>
    <s v=""/>
    <s v="7, 8, 48"/>
    <x v="1"/>
    <x v="3"/>
    <s v="Rainier Avenue is sometimes a parking lot esp due to onramp to I 90 from the S"/>
    <s v="right now construction so lots of things are blocked or change all the time"/>
    <s v="Actually the viaduct for me makes little difference most of the time"/>
    <s v="self"/>
    <x v="1"/>
    <s v="Community outreach"/>
    <s v="too many"/>
    <s v="too many"/>
    <x v="4"/>
    <s v="No"/>
    <s v=""/>
    <s v=""/>
    <x v="0"/>
    <s v=""/>
    <x v="1"/>
    <s v=""/>
    <s v="A lot even though I already have an RRFP"/>
    <x v="4"/>
    <s v="Day"/>
    <n v="5"/>
    <x v="0"/>
    <s v=""/>
    <s v="White"/>
    <s v=""/>
    <s v="Thank you for doing this Your survey does not behave well with my screen reader."/>
  </r>
  <r>
    <x v="475"/>
    <s v=""/>
    <s v="Retired"/>
    <s v=""/>
    <s v=""/>
    <x v="1"/>
    <x v="0"/>
    <x v="0"/>
    <x v="0"/>
    <x v="0"/>
    <x v="0"/>
    <s v=""/>
    <s v=""/>
    <x v="1"/>
    <x v="1"/>
    <s v="more public transportation options"/>
    <s v="no easy transit routes"/>
    <s v="n/a"/>
    <s v="retired"/>
    <x v="0"/>
    <s v="retired, substitute teacher"/>
    <s v="varies"/>
    <s v="varies"/>
    <x v="0"/>
    <s v="Yes"/>
    <s v="retired"/>
    <s v="No"/>
    <x v="2"/>
    <s v=""/>
    <x v="2"/>
    <s v=""/>
    <s v="While it would be nice there are no direct transportation options"/>
    <x v="0"/>
    <s v="Day"/>
    <n v="5"/>
    <x v="0"/>
    <s v=""/>
    <s v="White"/>
    <s v=""/>
    <s v=""/>
  </r>
  <r>
    <x v="476"/>
    <s v="Central Seattle"/>
    <s v=""/>
    <s v="North Seattle"/>
    <s v=""/>
    <x v="0"/>
    <x v="0"/>
    <x v="0"/>
    <x v="1"/>
    <x v="0"/>
    <x v="0"/>
    <s v=""/>
    <s v="308, 522 312 65 13 3 4 1 2 116"/>
    <x v="1"/>
    <x v="2"/>
    <s v="Better accuracy on bus reader boards downtown for what is yet to arrive and what has already passed by."/>
    <s v="crowding"/>
    <s v="buses are more crowded."/>
    <s v="DESC, Belltown"/>
    <x v="0"/>
    <s v="staff nurse"/>
    <s v="eight"/>
    <s v="32"/>
    <x v="3"/>
    <s v="Yes"/>
    <s v="SEIU"/>
    <s v="Yes"/>
    <x v="0"/>
    <s v=""/>
    <x v="0"/>
    <s v="Contributes $4.00 per month towards my senior pass."/>
    <s v="Alot.  It means that my employer would recognize socially and ecologically responsible resource use."/>
    <x v="0"/>
    <s v="Day"/>
    <n v="5"/>
    <x v="1"/>
    <s v=""/>
    <s v="White"/>
    <s v=""/>
    <s v="I am very glad TRU exists."/>
  </r>
  <r>
    <x v="477"/>
    <s v="Central Seattle"/>
    <s v=""/>
    <s v="North Seattle"/>
    <s v=""/>
    <x v="0"/>
    <x v="0"/>
    <x v="1"/>
    <x v="1"/>
    <x v="0"/>
    <x v="0"/>
    <s v=""/>
    <s v="5, 14"/>
    <x v="1"/>
    <x v="0"/>
    <s v="Greater frequency"/>
    <s v="Inaccuracy of bus times using OneBusAway app."/>
    <s v="It hasn't"/>
    <s v="Washington Middle School"/>
    <x v="0"/>
    <s v="Teacher"/>
    <s v="8"/>
    <s v="40"/>
    <x v="2"/>
    <s v="Yes"/>
    <s v="Seattle Educators Association"/>
    <s v="Yes"/>
    <x v="0"/>
    <s v=""/>
    <x v="1"/>
    <s v=""/>
    <s v="Great financial aid"/>
    <x v="0"/>
    <s v="Day"/>
    <n v="4"/>
    <x v="1"/>
    <s v=""/>
    <s v="Latinx"/>
    <s v=""/>
    <s v=""/>
  </r>
  <r>
    <x v="478"/>
    <s v="Central Seattle"/>
    <s v=""/>
    <s v="Central Seattle"/>
    <s v=""/>
    <x v="0"/>
    <x v="0"/>
    <x v="1"/>
    <x v="1"/>
    <x v="0"/>
    <x v="0"/>
    <s v=""/>
    <s v="D, 1, 2, and 13 buses"/>
    <x v="1"/>
    <x v="0"/>
    <s v="Routes more often, especially around 9 and 5."/>
    <s v="Buses being full triggers my anxiety"/>
    <s v="I avoided commuting and worked from home."/>
    <s v="Brightcove"/>
    <x v="0"/>
    <s v="Systems Engineer"/>
    <s v="8"/>
    <s v="40"/>
    <x v="5"/>
    <s v="No"/>
    <s v=""/>
    <s v=""/>
    <x v="0"/>
    <s v=""/>
    <x v="1"/>
    <s v=""/>
    <s v="It would save me $200 a month, which is not a burdensome fee for me but I expect is for many people."/>
    <x v="0"/>
    <s v="Day"/>
    <n v="5"/>
    <x v="3"/>
    <s v="Queer"/>
    <s v="White"/>
    <s v=""/>
    <s v=""/>
  </r>
  <r>
    <x v="479"/>
    <s v="South Seattle"/>
    <s v=""/>
    <s v=""/>
    <s v=""/>
    <x v="0"/>
    <x v="1"/>
    <x v="0"/>
    <x v="1"/>
    <x v="0"/>
    <x v="0"/>
    <s v=""/>
    <s v="Light rail     &amp; bus 120.  &amp;C libe"/>
    <x v="1"/>
    <x v="0"/>
    <s v="Add traincars lughtral  &amp;busses to 120 peak"/>
    <s v="Bus route snow closer  when streats  are  safe        attention end  delay   it's time for rider based decision to close or open bu screen balot voting    ? Our busses our decision made electric tec ology  exists  use part  of overstaff"/>
    <s v="This question sucks  and time wasted"/>
    <s v="I work for the publuc"/>
    <x v="0"/>
    <s v="S"/>
    <s v="8"/>
    <s v="48"/>
    <x v="7"/>
    <s v=""/>
    <s v=""/>
    <s v=""/>
    <x v="0"/>
    <s v=""/>
    <x v="0"/>
    <s v="Insentiv"/>
    <s v="That good thinking won ove r buricrar"/>
    <x v="1"/>
    <s v="Swing"/>
    <n v="5"/>
    <x v="3"/>
    <s v=""/>
    <s v=""/>
    <s v=""/>
    <s v="Questions with multiple choice  should always offer write in capability un less you would prefer to stream line and just answer for the people  but then wait one min for us to respond or do not bother me asking"/>
  </r>
  <r>
    <x v="480"/>
    <s v="Central Seattle"/>
    <s v=""/>
    <s v="South Seattle"/>
    <s v=""/>
    <x v="0"/>
    <x v="0"/>
    <x v="0"/>
    <x v="1"/>
    <x v="0"/>
    <x v="0"/>
    <s v=""/>
    <s v="120"/>
    <x v="1"/>
    <x v="0"/>
    <s v="Reliable arrivals/departures, more often"/>
    <s v="Bus is often far too crowded and have to stand for long time"/>
    <s v="So far it feels like we’re still on the realign 99 schedule"/>
    <s v="Stokes Lawrence, P.S."/>
    <x v="0"/>
    <s v="Records Generalist"/>
    <s v="8"/>
    <s v="40"/>
    <x v="3"/>
    <s v="No"/>
    <s v=""/>
    <s v=""/>
    <x v="1"/>
    <s v="At my previous job this happened several times because a bus simply didn’t show up or the train was delayed. I was reprimanded and asked to create an action plan to prevent such delays (which makes no sense)."/>
    <x v="0"/>
    <s v="Subsidized Orca Card"/>
    <s v="More money in my pocket"/>
    <x v="0"/>
    <s v="Day"/>
    <n v="4"/>
    <x v="1"/>
    <s v=""/>
    <s v=""/>
    <s v="Multiracial"/>
    <s v=""/>
  </r>
  <r>
    <x v="481"/>
    <s v="Central Seattle"/>
    <s v=""/>
    <s v="North Seattle"/>
    <s v=""/>
    <x v="1"/>
    <x v="0"/>
    <x v="0"/>
    <x v="0"/>
    <x v="0"/>
    <x v="1"/>
    <s v=""/>
    <s v=""/>
    <x v="2"/>
    <x v="1"/>
    <s v="More reliable bus service"/>
    <s v="Downtown traffic complicated by buses that block intersections"/>
    <s v="Not at all"/>
    <s v="Davis Wright Tremaine LLP"/>
    <x v="0"/>
    <s v="Partner"/>
    <s v="8-10"/>
    <s v="40-60"/>
    <x v="7"/>
    <s v="No"/>
    <s v=""/>
    <s v=""/>
    <x v="0"/>
    <s v=""/>
    <x v="0"/>
    <s v="Parking and subsidized Orca passes"/>
    <s v="Not much"/>
    <x v="4"/>
    <s v=""/>
    <n v="4"/>
    <x v="1"/>
    <s v=""/>
    <s v="White"/>
    <s v=""/>
    <s v=""/>
  </r>
  <r>
    <x v="482"/>
    <s v="South Seattle"/>
    <s v=""/>
    <s v="South Seattle"/>
    <s v=""/>
    <x v="0"/>
    <x v="0"/>
    <x v="1"/>
    <x v="1"/>
    <x v="0"/>
    <x v="0"/>
    <s v=""/>
    <s v="36"/>
    <x v="1"/>
    <x v="3"/>
    <s v="More east to west routes, not just the I5 Corridor. Routes 60 and 36 go up the hill to the front entrance of the VA Hospital on Beacon Hill."/>
    <s v="Distance from entrance from the bus to the VA entrance."/>
    <s v="None"/>
    <s v="VA Hospital Beacon Hill"/>
    <x v="0"/>
    <s v="Program Support Assistant"/>
    <s v="8"/>
    <s v="40"/>
    <x v="2"/>
    <s v="Yes"/>
    <s v="AFGE"/>
    <s v="Yes"/>
    <x v="1"/>
    <s v="Previous supervisor liked to count every minute for lateness."/>
    <x v="0"/>
    <s v="Go Card to buy bus pass."/>
    <s v="It would cover most of my transportation needs because I mainly use the bus."/>
    <x v="0"/>
    <s v="Day"/>
    <n v="5"/>
    <x v="0"/>
    <s v=""/>
    <s v="White"/>
    <s v=""/>
    <s v=""/>
  </r>
  <r>
    <x v="483"/>
    <s v="South Seattle"/>
    <s v=""/>
    <s v="South Seattle"/>
    <s v=""/>
    <x v="0"/>
    <x v="0"/>
    <x v="0"/>
    <x v="0"/>
    <x v="0"/>
    <x v="1"/>
    <s v=""/>
    <s v="Light rail, 36, 21, 50"/>
    <x v="1"/>
    <x v="0"/>
    <s v="More frequent transit service, better temporary transit during the Lander overpass project"/>
    <s v="Train and buses lack night service"/>
    <s v="Significantly more traffic near my workplace"/>
    <s v="Tokensoft"/>
    <x v="0"/>
    <s v="Designer"/>
    <s v="7"/>
    <s v="32"/>
    <x v="0"/>
    <s v="No"/>
    <s v=""/>
    <s v=""/>
    <x v="0"/>
    <s v=""/>
    <x v="1"/>
    <s v=""/>
    <s v="I would be much more likely to use transit more"/>
    <x v="0"/>
    <s v="Swing"/>
    <n v="5"/>
    <x v="0"/>
    <s v=""/>
    <s v="White"/>
    <s v=""/>
    <s v=""/>
  </r>
  <r>
    <x v="484"/>
    <s v="Central Seattle"/>
    <s v=""/>
    <s v="Central Seattle"/>
    <s v=""/>
    <x v="0"/>
    <x v="0"/>
    <x v="1"/>
    <x v="1"/>
    <x v="0"/>
    <x v="0"/>
    <s v=""/>
    <s v="10, 11, 49"/>
    <x v="1"/>
    <x v="3"/>
    <s v="Pine Crosswalk timing for peds"/>
    <s v="Walking up Capitol Hill"/>
    <s v="None"/>
    <s v="Amazon"/>
    <x v="0"/>
    <s v="Software Development Engineer"/>
    <s v="7"/>
    <s v="30"/>
    <x v="5"/>
    <s v="No"/>
    <s v=""/>
    <s v=""/>
    <x v="0"/>
    <s v=""/>
    <x v="0"/>
    <s v="Subsidized parking and UberPool, ORCA"/>
    <s v="Already provided"/>
    <x v="0"/>
    <s v="Day"/>
    <n v="5"/>
    <x v="1"/>
    <s v=""/>
    <s v="White"/>
    <s v=""/>
    <s v=""/>
  </r>
  <r>
    <x v="485"/>
    <s v="North Seattle"/>
    <s v=""/>
    <s v="North Seattle"/>
    <s v=""/>
    <x v="1"/>
    <x v="0"/>
    <x v="1"/>
    <x v="1"/>
    <x v="0"/>
    <x v="0"/>
    <s v=""/>
    <s v=""/>
    <x v="0"/>
    <x v="3"/>
    <s v="Shorter waits for walk signs"/>
    <s v="Unshoveled sidewalks, dealing with aggressive drivers"/>
    <s v="N/A"/>
    <s v="University of Washington"/>
    <x v="0"/>
    <s v="Continuing education coordinator"/>
    <s v="8"/>
    <s v="40"/>
    <x v="0"/>
    <s v="No"/>
    <s v=""/>
    <s v=""/>
    <x v="0"/>
    <s v=""/>
    <x v="1"/>
    <s v=""/>
    <s v="I would go out more"/>
    <x v="0"/>
    <s v="Day"/>
    <n v="5"/>
    <x v="3"/>
    <s v="non-binary"/>
    <s v="White"/>
    <s v=""/>
    <s v=""/>
  </r>
  <r>
    <x v="486"/>
    <s v="Central Seattle"/>
    <s v=""/>
    <s v="North Seattle"/>
    <s v=""/>
    <x v="0"/>
    <x v="1"/>
    <x v="0"/>
    <x v="1"/>
    <x v="0"/>
    <x v="0"/>
    <s v=""/>
    <s v="31, 32, 70"/>
    <x v="1"/>
    <x v="1"/>
    <s v="Better bike facilities (for all types of cyclists); more bus only lanes so busses can move past traffic"/>
    <s v="That my kid can’t safely bike to school (not enough connected safe bike infrastructure)"/>
    <s v="Nobe"/>
    <s v="VillageReach"/>
    <x v="0"/>
    <s v="Director"/>
    <s v="8"/>
    <s v="40"/>
    <x v="5"/>
    <s v="No"/>
    <s v=""/>
    <s v=""/>
    <x v="0"/>
    <s v=""/>
    <x v="0"/>
    <s v="Orca pass"/>
    <s v="Already does—it is amazing for my use of transit in all parts of life"/>
    <x v="0"/>
    <s v="Day"/>
    <n v="5"/>
    <x v="1"/>
    <s v=""/>
    <s v="White"/>
    <s v=""/>
    <s v="Thanks for doing this!"/>
  </r>
  <r>
    <x v="487"/>
    <s v="North Seattle"/>
    <s v=""/>
    <s v="North Seattle"/>
    <s v=""/>
    <x v="0"/>
    <x v="1"/>
    <x v="1"/>
    <x v="1"/>
    <x v="0"/>
    <x v="0"/>
    <s v=""/>
    <s v="65/67 Bus, Burke Gilman"/>
    <x v="1"/>
    <x v="1"/>
    <s v="Lighting on the Burke Gilman for commuting after dark"/>
    <s v="Ice in the winter and low visibility in the evenings"/>
    <s v="It has not"/>
    <s v="Center for Healing Neurology"/>
    <x v="0"/>
    <s v="Front Desk Manager"/>
    <s v="8"/>
    <s v="40"/>
    <x v="3"/>
    <s v="No"/>
    <s v=""/>
    <s v=""/>
    <x v="0"/>
    <s v=""/>
    <x v="1"/>
    <s v=""/>
    <s v="It would make it far easier to plan for bad weather days when I cannot bike - public transit is expensive for me"/>
    <x v="0"/>
    <s v="Day"/>
    <n v="5"/>
    <x v="0"/>
    <s v=""/>
    <s v="White"/>
    <s v=""/>
    <s v=""/>
  </r>
  <r>
    <x v="488"/>
    <s v="Central Seattle"/>
    <s v=""/>
    <s v="North Seattle"/>
    <s v=""/>
    <x v="0"/>
    <x v="0"/>
    <x v="0"/>
    <x v="1"/>
    <x v="0"/>
    <x v="0"/>
    <s v=""/>
    <s v="17x, 18x, 40"/>
    <x v="1"/>
    <x v="0"/>
    <s v="More accurate &quot;One bus&quot;/metro bus tracking for bus arrival at stops."/>
    <s v="Overcrowded pm busses, single busses where there should be articulated."/>
    <s v="Not since the squeeze is over."/>
    <s v="King County"/>
    <x v="0"/>
    <s v="Project/Program Manager II"/>
    <s v="8"/>
    <s v="40"/>
    <x v="8"/>
    <s v="No"/>
    <s v=""/>
    <s v=""/>
    <x v="0"/>
    <s v=""/>
    <x v="0"/>
    <s v="Free orca pass, guaranteed ride home, secure bike parking/lockers/shower facilities, discounted parking, pre-tax transit pass benefit, carpool benefit"/>
    <s v="It means they're doing their part to be a good business/gov citizen."/>
    <x v="0"/>
    <s v="Day"/>
    <n v="5"/>
    <x v="0"/>
    <s v=""/>
    <s v="White"/>
    <s v=""/>
    <s v=""/>
  </r>
  <r>
    <x v="489"/>
    <s v="North Seattle"/>
    <s v=""/>
    <s v="Central Seattle"/>
    <s v=""/>
    <x v="1"/>
    <x v="1"/>
    <x v="0"/>
    <x v="1"/>
    <x v="0"/>
    <x v="0"/>
    <s v=""/>
    <s v=""/>
    <x v="0"/>
    <x v="1"/>
    <s v="Safe all ages and abilities route from Capitol Hill to u-district"/>
    <s v="Bad drivers mixed with bad infrastructure"/>
    <s v="It hasn't"/>
    <s v="UW"/>
    <x v="0"/>
    <s v="Librarian"/>
    <s v="8"/>
    <s v="50"/>
    <x v="6"/>
    <s v="No"/>
    <s v=""/>
    <s v=""/>
    <x v="0"/>
    <s v=""/>
    <x v="0"/>
    <s v="Subsidized Orca card"/>
    <s v="It would be great! Save money to spend on other things"/>
    <x v="0"/>
    <s v="Day"/>
    <n v="5"/>
    <x v="1"/>
    <s v=""/>
    <s v="White"/>
    <s v=""/>
    <s v=""/>
  </r>
  <r>
    <x v="490"/>
    <s v="Central Seattle"/>
    <s v=""/>
    <s v="Central Seattle"/>
    <s v=""/>
    <x v="0"/>
    <x v="1"/>
    <x v="1"/>
    <x v="1"/>
    <x v="0"/>
    <x v="0"/>
    <s v=""/>
    <s v="32, D line"/>
    <x v="1"/>
    <x v="3"/>
    <s v="More dedicated bike lanes, safer options for biking around the city."/>
    <s v=""/>
    <s v="Has not changed, didn't affect me."/>
    <s v="Trader Joe's"/>
    <x v="0"/>
    <s v="Crew Member"/>
    <s v="7.5"/>
    <s v="38"/>
    <x v="4"/>
    <s v="No"/>
    <s v=""/>
    <s v=""/>
    <x v="0"/>
    <s v=""/>
    <x v="1"/>
    <s v=""/>
    <s v="It would be a huge monetary relief."/>
    <x v="0"/>
    <s v="Swing"/>
    <n v="5"/>
    <x v="1"/>
    <s v=""/>
    <s v="White"/>
    <s v=""/>
    <s v=""/>
  </r>
  <r>
    <x v="491"/>
    <s v="Central Seattle"/>
    <s v=""/>
    <s v="Central Seattle"/>
    <s v=""/>
    <x v="0"/>
    <x v="0"/>
    <x v="0"/>
    <x v="1"/>
    <x v="0"/>
    <x v="0"/>
    <s v=""/>
    <s v="#8, #48, #3,#4"/>
    <x v="1"/>
    <x v="1"/>
    <s v="More buses on each line"/>
    <s v="Over crowding"/>
    <s v="Too early to tell"/>
    <s v="Self"/>
    <x v="1"/>
    <s v="Owner"/>
    <s v="Varies. 8-50"/>
    <s v="Varies"/>
    <x v="4"/>
    <s v="No"/>
    <s v=""/>
    <s v=""/>
    <x v="1"/>
    <s v="What is to explain?"/>
    <x v="1"/>
    <s v=""/>
    <s v="I am my employer"/>
    <x v="2"/>
    <s v=""/>
    <n v="5"/>
    <x v="1"/>
    <s v=""/>
    <s v="White"/>
    <s v=""/>
    <s v=""/>
  </r>
  <r>
    <x v="492"/>
    <s v=""/>
    <s v=""/>
    <s v="North Seattle"/>
    <s v=""/>
    <x v="1"/>
    <x v="0"/>
    <x v="1"/>
    <x v="1"/>
    <x v="0"/>
    <x v="0"/>
    <s v=""/>
    <s v=""/>
    <x v="0"/>
    <x v="0"/>
    <s v="I should have put in my two cents when this was being written.  I feel bad about that.  A lot of people don't work.  So this looks like it is not made for anyone but workers when you"/>
    <s v="High winds.  I live where there are five bus choices and I'm not downtown.  But if I want to go to the eastside and carry big packages.  Ugh.  And I don't like the Uber Lyft choice because I am resisting a credit card.  I'm an outlier."/>
    <s v="No."/>
    <s v="me"/>
    <x v="1"/>
    <s v=""/>
    <s v="meh"/>
    <s v="Not an issue"/>
    <x v="4"/>
    <s v=""/>
    <s v=""/>
    <s v=""/>
    <x v="0"/>
    <s v=""/>
    <x v="1"/>
    <s v=""/>
    <s v=""/>
    <x v="4"/>
    <s v=""/>
    <n v="5"/>
    <x v="0"/>
    <s v=""/>
    <s v="White"/>
    <s v=""/>
    <s v=""/>
  </r>
  <r>
    <x v="493"/>
    <s v=""/>
    <s v="Snohomish County"/>
    <s v="North Seattle"/>
    <s v=""/>
    <x v="0"/>
    <x v="0"/>
    <x v="1"/>
    <x v="1"/>
    <x v="0"/>
    <x v="0"/>
    <s v=""/>
    <s v="44, 512"/>
    <x v="1"/>
    <x v="2"/>
    <s v="Faster service."/>
    <s v="Length of travel time."/>
    <s v="During the viaduct closure, times went down. Since the tunnel opened, travel times have increased."/>
    <s v="Snohomish County"/>
    <x v="0"/>
    <s v="Senior Planner"/>
    <s v="8"/>
    <s v="40"/>
    <x v="8"/>
    <s v="Yes"/>
    <s v="AFSCME"/>
    <s v="Yes"/>
    <x v="0"/>
    <s v=""/>
    <x v="0"/>
    <s v="Free transit pass"/>
    <s v="Employer already does. It saves me money and stress."/>
    <x v="0"/>
    <s v="Day"/>
    <n v="5"/>
    <x v="1"/>
    <s v=""/>
    <s v="White"/>
    <s v=""/>
    <s v=""/>
  </r>
  <r>
    <x v="494"/>
    <s v="Central Seattle"/>
    <s v=""/>
    <s v="Central Seattle"/>
    <s v=""/>
    <x v="1"/>
    <x v="1"/>
    <x v="0"/>
    <x v="1"/>
    <x v="0"/>
    <x v="0"/>
    <s v=""/>
    <s v=""/>
    <x v="0"/>
    <x v="3"/>
    <s v="Connected and protected bike lanes on Pike/Pine and 4th Ave"/>
    <s v="Dodging around/sharing lanes with cars, made worse by gaps in bike infrastructure (awkward transition downhill on Pine from the right to left, no uphill lane on Pike after 6th Ave, no convenient way to get from the 7th Ave bike lane uphill)"/>
    <s v="During the weeks between the viaduct closure and tunnel opening, there were noticeably fewer cars downtown in general. However, the signal timing seemed to change to favor 4th and 5th Ave, slowing down transit and bike trips on Pike and Pine and leading to more congestion on those streets._x000a_Since the tunnel opening, it seems that the signal timing has reverted to normal to provide Pike/Pine with a green wave."/>
    <s v="Greenfield Advisors"/>
    <x v="0"/>
    <s v="Associate Analyst/Program Coordinator"/>
    <s v="6"/>
    <s v="20"/>
    <x v="2"/>
    <s v="No"/>
    <s v=""/>
    <s v=""/>
    <x v="0"/>
    <s v=""/>
    <x v="0"/>
    <s v="Subsidized unlimited monthly ORCA pass (I pay ~$30/month)"/>
    <s v="I would save $30/month"/>
    <x v="3"/>
    <s v="Day"/>
    <n v="5"/>
    <x v="1"/>
    <s v=""/>
    <s v="White"/>
    <s v=""/>
    <s v="Though I don't usually commute via transit, I use buses and light rail several times per week. It's very convenient to just have an unlimited transit pass and not worry about refilling the balance. Having an unlimited transit pass definitely leads to me making more trips on transit. I wish transit fares were cheaper/free and funded instead by taxes on employers and a decongestion charge for cars entering central Seattle."/>
  </r>
  <r>
    <x v="495"/>
    <s v="South King County"/>
    <s v=""/>
    <s v="Central Seattle"/>
    <s v=""/>
    <x v="0"/>
    <x v="0"/>
    <x v="1"/>
    <x v="1"/>
    <x v="0"/>
    <x v="0"/>
    <s v=""/>
    <s v="3, 4, 9, 36, Link"/>
    <x v="1"/>
    <x v="2"/>
    <s v="More reliable bus schedules, more reliable real time arrival data"/>
    <s v="It takes a long time"/>
    <s v="Not at all"/>
    <s v="Port of Seattle"/>
    <x v="0"/>
    <s v="Resident Engineer"/>
    <s v="8"/>
    <s v="40"/>
    <x v="8"/>
    <s v="No"/>
    <s v=""/>
    <s v=""/>
    <x v="0"/>
    <s v=""/>
    <x v="0"/>
    <s v="Parking, essentially free ORCA pass"/>
    <s v="I have one (for $25 per year)! It means I take the bus whenever I can because the marginal cost is always cheaper than driving"/>
    <x v="0"/>
    <s v="Day"/>
    <n v="5"/>
    <x v="1"/>
    <s v=""/>
    <s v="White"/>
    <s v=""/>
    <s v=""/>
  </r>
  <r>
    <x v="496"/>
    <s v="Central Seattle"/>
    <s v=""/>
    <s v="Central Seattle"/>
    <s v=""/>
    <x v="0"/>
    <x v="0"/>
    <x v="1"/>
    <x v="1"/>
    <x v="0"/>
    <x v="0"/>
    <s v=""/>
    <s v="11, 12, 2"/>
    <x v="1"/>
    <x v="1"/>
    <s v="Safer sidewalks and crosswalks. Timeliness of buses."/>
    <s v="Late buses and criminal types looking sketchy at the bus stops."/>
    <s v="Yes, because of snowpocalypse. There were no viable transit options for me. Walking was unsafe and there were no scheduled buses that got me close to work and vice versa."/>
    <s v="Myself"/>
    <x v="0"/>
    <s v="Small business owner and operator- hair services in an independent small salon."/>
    <s v="10"/>
    <s v="60"/>
    <x v="0"/>
    <s v="No"/>
    <s v=""/>
    <s v=""/>
    <x v="1"/>
    <s v="When I was an employee- yes. Because clients can't wait/parking expires too soon. Results in lost business."/>
    <x v="1"/>
    <s v=""/>
    <s v="N/A. I provide my own."/>
    <x v="0"/>
    <s v="Day"/>
    <n v="5"/>
    <x v="1"/>
    <s v=""/>
    <s v="White"/>
    <s v=""/>
    <s v="No"/>
  </r>
  <r>
    <x v="497"/>
    <s v="Central Seattle"/>
    <s v=""/>
    <s v="Central Seattle"/>
    <s v=""/>
    <x v="0"/>
    <x v="0"/>
    <x v="1"/>
    <x v="1"/>
    <x v="0"/>
    <x v="0"/>
    <s v=""/>
    <s v="bus/light rail"/>
    <x v="1"/>
    <x v="2"/>
    <s v="i'm ok"/>
    <s v="waiting"/>
    <s v="my bus ride to west seattle is longer"/>
    <s v="seatac detention  facilty  providence mount st vincent"/>
    <x v="0"/>
    <s v="chaplain"/>
    <s v="12"/>
    <s v="12"/>
    <x v="4"/>
    <s v="Yes"/>
    <s v="tru"/>
    <s v="No"/>
    <x v="2"/>
    <s v=""/>
    <x v="1"/>
    <s v=""/>
    <s v="it would save some"/>
    <x v="0"/>
    <s v="Day"/>
    <n v="5"/>
    <x v="1"/>
    <s v=""/>
    <s v="White"/>
    <s v=""/>
    <s v="keep up the good work"/>
  </r>
  <r>
    <x v="498"/>
    <s v="Central Seattle"/>
    <s v=""/>
    <s v="Central Seattle"/>
    <s v=""/>
    <x v="0"/>
    <x v="0"/>
    <x v="0"/>
    <x v="1"/>
    <x v="0"/>
    <x v="0"/>
    <s v=""/>
    <s v="Walk to light rail, capitol hill to international district, with my orca card."/>
    <x v="1"/>
    <x v="0"/>
    <s v="light rail to the top of capitol hill"/>
    <s v="Two days a week I work at Seward Park clay Studio, Can't use public transportation to get there must drive a car."/>
    <s v="No"/>
    <s v="self, Seward Park clay Studio"/>
    <x v="0"/>
    <s v="Teacher Artist"/>
    <s v="nine"/>
    <s v="48"/>
    <x v="4"/>
    <s v="No"/>
    <s v=""/>
    <s v=""/>
    <x v="0"/>
    <s v=""/>
    <x v="1"/>
    <s v=""/>
    <s v="To have an orca card is everything.  Before I had my card I walked five miles round trip to get to my job in the international district."/>
    <x v="0"/>
    <s v="Day"/>
    <n v="5"/>
    <x v="0"/>
    <s v=""/>
    <s v="White"/>
    <s v=""/>
    <s v="Thank you for ORCA!"/>
  </r>
  <r>
    <x v="499"/>
    <s v="Central Seattle"/>
    <s v=""/>
    <s v="South Seattle"/>
    <s v=""/>
    <x v="0"/>
    <x v="0"/>
    <x v="0"/>
    <x v="1"/>
    <x v="0"/>
    <x v="0"/>
    <s v=""/>
    <s v="21x"/>
    <x v="1"/>
    <x v="2"/>
    <s v="Sidewalks and bus stop improvements on SW 106th st and 35th Ave sw"/>
    <s v="Duration of trip due to traffic"/>
    <s v="Yes. Commute is significantly longer on southbound trip."/>
    <s v="Who’s Who in luxury real estate"/>
    <x v="0"/>
    <s v="Senior application programmer"/>
    <s v="8"/>
    <s v="40"/>
    <x v="5"/>
    <s v="No"/>
    <s v=""/>
    <s v=""/>
    <x v="0"/>
    <s v=""/>
    <x v="0"/>
    <s v="Pre tax bus pass"/>
    <s v="More take home pay for me"/>
    <x v="0"/>
    <s v="Day"/>
    <n v="4"/>
    <x v="1"/>
    <s v=""/>
    <s v="White"/>
    <s v=""/>
    <s v=""/>
  </r>
  <r>
    <x v="500"/>
    <s v="South Seattle"/>
    <s v=""/>
    <s v="North Seattle"/>
    <s v=""/>
    <x v="0"/>
    <x v="0"/>
    <x v="0"/>
    <x v="1"/>
    <x v="0"/>
    <x v="0"/>
    <s v=""/>
    <s v="41, 131/132"/>
    <x v="1"/>
    <x v="0"/>
    <s v="More reliability on the 131/132 routes."/>
    <s v="Waiting on the 131/132 at 3rd and Seneca in the morning and then at 4th and Fidalgo in the evening"/>
    <s v="Buses are more crowded"/>
    <s v="Natus Medical"/>
    <x v="0"/>
    <s v="Manufacturing Engineer"/>
    <s v="9"/>
    <s v="45"/>
    <x v="5"/>
    <s v="No"/>
    <s v=""/>
    <s v=""/>
    <x v="0"/>
    <s v=""/>
    <x v="1"/>
    <s v=""/>
    <s v="It would mean more to the hourly workers."/>
    <x v="0"/>
    <s v="Day"/>
    <n v="5"/>
    <x v="0"/>
    <s v=""/>
    <s v="White"/>
    <s v=""/>
    <s v=""/>
  </r>
  <r>
    <x v="501"/>
    <s v="Central Seattle"/>
    <s v=""/>
    <s v="North Seattle"/>
    <s v=""/>
    <x v="0"/>
    <x v="0"/>
    <x v="0"/>
    <x v="1"/>
    <x v="0"/>
    <x v="0"/>
    <s v=""/>
    <s v="15, D"/>
    <x v="1"/>
    <x v="0"/>
    <s v="More frequent buses"/>
    <s v="Commutes home can take a while to get through downtown - most of the time is spent slowly making the way down 3rd."/>
    <s v="It has not"/>
    <s v=""/>
    <x v="0"/>
    <s v=""/>
    <s v="8.5"/>
    <s v="45"/>
    <x v="0"/>
    <s v="No"/>
    <s v=""/>
    <s v=""/>
    <x v="0"/>
    <s v=""/>
    <x v="0"/>
    <s v="A pre-tax ORCA card (not paid or subsidized otherwise)"/>
    <s v="More money in my paycheck!"/>
    <x v="0"/>
    <s v="Day"/>
    <n v="5"/>
    <x v="0"/>
    <s v=""/>
    <s v="White"/>
    <s v=""/>
    <s v=""/>
  </r>
  <r>
    <x v="502"/>
    <s v="Central Seattle"/>
    <s v=""/>
    <s v="South Seattle"/>
    <s v=""/>
    <x v="1"/>
    <x v="1"/>
    <x v="0"/>
    <x v="1"/>
    <x v="0"/>
    <x v="0"/>
    <s v=""/>
    <s v=""/>
    <x v="0"/>
    <x v="0"/>
    <s v="Basic Bike Network"/>
    <s v="Frequent physical danger from cars towards me (cyclist and pedestrian)"/>
    <s v="No"/>
    <s v="(don't wish to say)"/>
    <x v="0"/>
    <s v="(don't wish to say)"/>
    <s v="8"/>
    <s v="40"/>
    <x v="5"/>
    <s v="No"/>
    <s v=""/>
    <s v=""/>
    <x v="0"/>
    <s v=""/>
    <x v="0"/>
    <s v="subsidized orca pass, free indoor bike parking"/>
    <s v="i would probably still bike, but my coworkers would benefit and consider transit more attractive than they do now"/>
    <x v="0"/>
    <s v="Day"/>
    <n v="5"/>
    <x v="1"/>
    <s v=""/>
    <s v="Asian"/>
    <s v=""/>
    <s v=""/>
  </r>
  <r>
    <x v="503"/>
    <s v="North Seattle"/>
    <s v=""/>
    <s v="North Seattle"/>
    <s v=""/>
    <x v="0"/>
    <x v="0"/>
    <x v="0"/>
    <x v="1"/>
    <x v="0"/>
    <x v="0"/>
    <s v=""/>
    <s v="D &amp; 40"/>
    <x v="1"/>
    <x v="1"/>
    <s v="Faster"/>
    <s v="Reliability and waiting for the bus"/>
    <s v="Added some time"/>
    <s v="Small Faces Child Development Center"/>
    <x v="0"/>
    <s v="Lead Preschool Teacher"/>
    <s v="8"/>
    <s v="40"/>
    <x v="3"/>
    <s v="Yes"/>
    <s v="SEIU"/>
    <s v="Yes"/>
    <x v="1"/>
    <s v="I was late after two buses were both very late and my boss gave me a warning telling me that it can't become a habit if I want to keep the job."/>
    <x v="1"/>
    <s v=""/>
    <s v="Save me money, I make just too much to get the low income bus pass and it would help my financial situation a lot."/>
    <x v="0"/>
    <s v="Day"/>
    <n v="5"/>
    <x v="0"/>
    <s v=""/>
    <s v="White"/>
    <s v=""/>
    <s v="I like y'all"/>
  </r>
  <r>
    <x v="504"/>
    <s v="Central Seattle"/>
    <s v=""/>
    <s v="North Seattle"/>
    <s v=""/>
    <x v="0"/>
    <x v="0"/>
    <x v="0"/>
    <x v="1"/>
    <x v="0"/>
    <x v="0"/>
    <s v=""/>
    <s v="D, 17/18"/>
    <x v="1"/>
    <x v="0"/>
    <s v="Faster! And safer/nicer bus stops"/>
    <s v="Waiting for the bus going home after work. Sometimes the commute home is so long and I just wanna get home!"/>
    <s v="When the viaduct first went down it was faster! Now it’s about the same as before I guess."/>
    <s v="Seattle Public Schools"/>
    <x v="0"/>
    <s v="High School Humanities Teacher"/>
    <s v="9"/>
    <s v="44"/>
    <x v="6"/>
    <s v="Yes"/>
    <s v="WEA/SEA"/>
    <s v="Yes"/>
    <x v="0"/>
    <s v=""/>
    <x v="0"/>
    <s v="Parking pass, but no orca card :("/>
    <s v="It would be amazing! SPS gives free orca cards for all students which is great but providing a free parking pass without subsidized public transit passes for employees - bad priorities! It would be cheaper and faster for me to drive to work (except I refuse to)."/>
    <x v="0"/>
    <s v="Day"/>
    <n v="5"/>
    <x v="0"/>
    <s v=""/>
    <s v="White"/>
    <s v=""/>
    <s v=""/>
  </r>
  <r>
    <x v="505"/>
    <s v="South Seattle"/>
    <s v=""/>
    <s v="North Seattle"/>
    <s v=""/>
    <x v="0"/>
    <x v="1"/>
    <x v="1"/>
    <x v="0"/>
    <x v="0"/>
    <x v="0"/>
    <s v=""/>
    <s v="312"/>
    <x v="1"/>
    <x v="2"/>
    <s v="Make a sidewalk to get from my house to the bus stop (95th to Lake City Way)"/>
    <s v="Unpredictable length"/>
    <s v="have stitched together multiple modes of transportation to make the commute work. (Run 3mi to bus stop; drive to a park and ride etc). Driving is the only way I can use one mode to get to work."/>
    <s v="Small law firm"/>
    <x v="0"/>
    <s v="Paralegal"/>
    <s v="8"/>
    <s v="40"/>
    <x v="0"/>
    <s v="No"/>
    <s v=""/>
    <s v=""/>
    <x v="0"/>
    <s v=""/>
    <x v="0"/>
    <s v="$30/mo to use toward bus fare"/>
    <s v="It would become the cheapest way for me to get to work"/>
    <x v="0"/>
    <s v="Day"/>
    <n v="4"/>
    <x v="0"/>
    <s v=""/>
    <s v="White"/>
    <s v=""/>
    <s v=""/>
  </r>
  <r>
    <x v="506"/>
    <s v="Central Seattle"/>
    <s v=""/>
    <s v="North Seattle"/>
    <s v=""/>
    <x v="0"/>
    <x v="0"/>
    <x v="0"/>
    <x v="1"/>
    <x v="1"/>
    <x v="1"/>
    <s v=""/>
    <s v="E"/>
    <x v="1"/>
    <x v="0"/>
    <s v="less packed busses and more frequent busses"/>
    <s v="packed busses"/>
    <s v="it hasn't"/>
    <s v="A skilled nursing facility"/>
    <x v="0"/>
    <s v="COTA/L certified occupational therapy assistant/licensed"/>
    <s v="7"/>
    <s v="35"/>
    <x v="2"/>
    <s v="No"/>
    <s v=""/>
    <s v=""/>
    <x v="0"/>
    <s v=""/>
    <x v="1"/>
    <s v=""/>
    <s v="more access to affordable transportation"/>
    <x v="1"/>
    <s v="Day"/>
    <n v="4"/>
    <x v="0"/>
    <s v=""/>
    <s v="White"/>
    <s v=""/>
    <s v=""/>
  </r>
  <r>
    <x v="507"/>
    <s v="North Seattle"/>
    <s v=""/>
    <s v="North Seattle"/>
    <s v=""/>
    <x v="0"/>
    <x v="1"/>
    <x v="1"/>
    <x v="1"/>
    <x v="0"/>
    <x v="0"/>
    <s v="Telecommute"/>
    <s v="E, 45, Link, 10, 12"/>
    <x v="1"/>
    <x v="0"/>
    <s v="More bus lanes! Basic bike network and more bike lanes, Block the box camera enforcement, eliminate beg buttons"/>
    <s v="Cars"/>
    <s v="Rapid Ride E slowed down by tunnel traffic"/>
    <s v="Self"/>
    <x v="1"/>
    <s v=""/>
    <s v="8"/>
    <s v="40"/>
    <x v="0"/>
    <s v="No"/>
    <s v=""/>
    <s v=""/>
    <x v="0"/>
    <s v=""/>
    <x v="1"/>
    <s v=""/>
    <s v="Back when I worked at Microsoft, that was my top favorite benefit, used every day for 13 years."/>
    <x v="3"/>
    <s v="Day"/>
    <n v="5"/>
    <x v="0"/>
    <s v=""/>
    <s v="White"/>
    <s v=""/>
    <s v=""/>
  </r>
  <r>
    <x v="508"/>
    <s v=""/>
    <s v=""/>
    <s v="North Seattle"/>
    <s v=""/>
    <x v="0"/>
    <x v="0"/>
    <x v="0"/>
    <x v="1"/>
    <x v="0"/>
    <x v="0"/>
    <s v=""/>
    <s v="Public Transit."/>
    <x v="1"/>
    <x v="1"/>
    <s v="I would like to see the southbound bus routes #70 through #73 go back downtown again as they used to.  I'd like to see the bus route #304 become an all-day service.  I'd like to see the southbound bus route #74 go straight from the NE 50th St. &amp; University Way NE bus stop to the downtown area instead of forcing anyone to go over to the NEXT stop in order to go downtown."/>
    <s v="Waiting half an hour for most buses, and overcrowding on any given coach."/>
    <s v="Mine hasn't changed much at all."/>
    <s v="Actually, I'm unemployed at this time.  But I do keep myself busy, anyway."/>
    <x v="1"/>
    <s v="Does not apply."/>
    <s v="Does not apply"/>
    <s v=""/>
    <x v="4"/>
    <s v="No"/>
    <s v=""/>
    <s v=""/>
    <x v="0"/>
    <s v=""/>
    <x v="1"/>
    <s v=""/>
    <s v="If I WAS working, that would mean a lot to me."/>
    <x v="1"/>
    <s v=""/>
    <n v="2"/>
    <x v="0"/>
    <s v=""/>
    <s v="White"/>
    <s v=""/>
    <s v=""/>
  </r>
  <r>
    <x v="509"/>
    <s v="Central Seattle"/>
    <s v=""/>
    <s v="South Seattle"/>
    <s v=""/>
    <x v="1"/>
    <x v="1"/>
    <x v="0"/>
    <x v="0"/>
    <x v="0"/>
    <x v="0"/>
    <s v=""/>
    <s v=""/>
    <x v="1"/>
    <x v="1"/>
    <s v="Dedicated bike lane, one public transit option all the way there (no transfers)"/>
    <s v="Cars driving too close"/>
    <s v="Has not changed"/>
    <s v="Swedish Medical center"/>
    <x v="0"/>
    <s v="Physical therapist"/>
    <s v="9.5"/>
    <s v="36"/>
    <x v="8"/>
    <s v="No"/>
    <s v=""/>
    <s v=""/>
    <x v="0"/>
    <s v=""/>
    <x v="0"/>
    <s v="Orca card"/>
    <s v="I only pay $14/mo now, but it would be nice. I'd still bike to work"/>
    <x v="0"/>
    <s v="Day"/>
    <n v="5"/>
    <x v="0"/>
    <s v=""/>
    <s v="White"/>
    <s v=""/>
    <s v=""/>
  </r>
  <r>
    <x v="510"/>
    <s v=""/>
    <s v="Everett"/>
    <s v="North Seattle"/>
    <s v=""/>
    <x v="0"/>
    <x v="1"/>
    <x v="0"/>
    <x v="1"/>
    <x v="1"/>
    <x v="0"/>
    <s v=""/>
    <s v="45"/>
    <x v="1"/>
    <x v="2"/>
    <s v="Dedicated bus lanes, more bike infrastructure"/>
    <s v="Slow buses in the afternoon"/>
    <s v="Not at all"/>
    <s v="Boeing"/>
    <x v="0"/>
    <s v="Facilities Analyst"/>
    <s v="8"/>
    <s v="40"/>
    <x v="5"/>
    <s v="No"/>
    <s v=""/>
    <s v=""/>
    <x v="0"/>
    <s v=""/>
    <x v="0"/>
    <s v="$60 subsidy toward transit and/or vanpool; one time cash incentive for starting a carpool"/>
    <s v="It would be awesome. I would use transit more often."/>
    <x v="0"/>
    <s v="Day"/>
    <n v="5"/>
    <x v="1"/>
    <s v=""/>
    <s v="White"/>
    <s v=""/>
    <s v=""/>
  </r>
  <r>
    <x v="511"/>
    <s v="Central Seattle"/>
    <s v=""/>
    <s v="Central Seattle"/>
    <s v=""/>
    <x v="0"/>
    <x v="0"/>
    <x v="1"/>
    <x v="1"/>
    <x v="0"/>
    <x v="0"/>
    <s v=""/>
    <s v="Bus 47"/>
    <x v="1"/>
    <x v="1"/>
    <s v="I'd like the estimated arrival times of buses and light rail trains to be more accurate and easy to find."/>
    <s v="Overall unpredictability: consistently late buses, especially departing downtown in the afternoon"/>
    <s v="Buses downtown are slower, especially departing downtown. Light rail trains are much more crowded."/>
    <s v="Oracle"/>
    <x v="0"/>
    <s v="Senior copywriter"/>
    <s v="8"/>
    <s v="40"/>
    <x v="8"/>
    <s v="No"/>
    <s v=""/>
    <s v=""/>
    <x v="0"/>
    <s v=""/>
    <x v="0"/>
    <s v="Partially subsidized ORCA pass"/>
    <s v="It would make a big difference to me. I'd save about $180 each year, since that's what our subsidized ORCA passes cost through my employer."/>
    <x v="3"/>
    <s v="Day"/>
    <n v="5"/>
    <x v="1"/>
    <s v=""/>
    <s v="White"/>
    <s v=""/>
    <s v=""/>
  </r>
  <r>
    <x v="512"/>
    <s v="Central Seattle"/>
    <s v=""/>
    <s v="Central Seattle"/>
    <s v=""/>
    <x v="0"/>
    <x v="0"/>
    <x v="1"/>
    <x v="0"/>
    <x v="1"/>
    <x v="0"/>
    <s v=""/>
    <s v="Light Rail, along Lake Washington Blvd, I-5, or Buses."/>
    <x v="1"/>
    <x v="0"/>
    <s v="schedules based on traffic, affordable fees for the middle and lower class."/>
    <s v="Traffic jams."/>
    <s v="Slow and confusing."/>
    <s v="Landscaping."/>
    <x v="0"/>
    <s v="Landscaper."/>
    <s v="7"/>
    <s v="35"/>
    <x v="4"/>
    <s v="No"/>
    <s v=""/>
    <s v=""/>
    <x v="0"/>
    <s v=""/>
    <x v="1"/>
    <s v=""/>
    <s v="It would help with my financial burden._x000a_It would allow me to take connections trips with the light rail and buses without paying extra from home to work and back."/>
    <x v="3"/>
    <s v="Day"/>
    <n v="5"/>
    <x v="1"/>
    <s v=""/>
    <s v="Asian"/>
    <s v=""/>
    <s v="I want to see light rails, buses, and ferries with solar or wind power if possible."/>
  </r>
  <r>
    <x v="513"/>
    <s v="East King County"/>
    <s v=""/>
    <s v=""/>
    <s v="Shoreline"/>
    <x v="1"/>
    <x v="0"/>
    <x v="0"/>
    <x v="0"/>
    <x v="0"/>
    <x v="0"/>
    <s v=""/>
    <s v=""/>
    <x v="1"/>
    <x v="0"/>
    <s v="More direct bus routes."/>
    <s v="It is faster for me to RIDE MY BICYCLE from Ridgecrest to Redmond than it is to take the bus (3 bus minimum). That is kind of ridiculous."/>
    <s v="I-5 was best avoided when the viaduct went down."/>
    <s v="DigiPen Institute of Technology"/>
    <x v="0"/>
    <s v="Lecturer"/>
    <s v="8-12"/>
    <s v="40-60"/>
    <x v="8"/>
    <s v="No"/>
    <s v=""/>
    <s v=""/>
    <x v="0"/>
    <s v=""/>
    <x v="0"/>
    <s v="Free faculty parking."/>
    <s v="I would suck it up and take the bus more."/>
    <x v="0"/>
    <s v="Flex"/>
    <n v="4"/>
    <x v="0"/>
    <s v=""/>
    <s v=""/>
    <s v="Mixed"/>
    <s v="I just bought a Priority Embark e-bike and plan on riding to work every day instead of driving solo or taking public transit. It will be slightly slower than driving during slower traffic times, but it will save me a few hours a day over taking public transit."/>
  </r>
  <r>
    <x v="514"/>
    <s v="Central Seattle"/>
    <s v=""/>
    <s v="Central Seattle"/>
    <s v=""/>
    <x v="1"/>
    <x v="1"/>
    <x v="0"/>
    <x v="1"/>
    <x v="0"/>
    <x v="0"/>
    <s v=""/>
    <s v=""/>
    <x v="0"/>
    <x v="1"/>
    <s v="More transit service"/>
    <s v="Being injured"/>
    <s v="It has not changed"/>
    <s v="Trader Joe's"/>
    <x v="0"/>
    <s v="Artist, Demonstrator, Cashier, Stocker"/>
    <s v="9"/>
    <s v="33"/>
    <x v="2"/>
    <s v="No"/>
    <s v=""/>
    <s v=""/>
    <x v="0"/>
    <s v=""/>
    <x v="1"/>
    <s v=""/>
    <s v="It would save money, and help me to feel more secure. It would also mean that they care about their employees, their city, and the environment."/>
    <x v="0"/>
    <s v="Day"/>
    <n v="5"/>
    <x v="0"/>
    <s v=""/>
    <s v="White"/>
    <s v=""/>
    <s v="Transit Rider's Union does fantastic, life-changing work!! Thank you!!"/>
  </r>
  <r>
    <x v="515"/>
    <s v="North Seattle"/>
    <s v=""/>
    <s v="North Seattle"/>
    <s v=""/>
    <x v="0"/>
    <x v="0"/>
    <x v="0"/>
    <x v="0"/>
    <x v="0"/>
    <x v="0"/>
    <s v=""/>
    <s v="62"/>
    <x v="1"/>
    <x v="0"/>
    <s v="On time busses"/>
    <s v="Late busses due to traffic"/>
    <s v="Not at all"/>
    <s v="Pcc community markets"/>
    <x v="0"/>
    <s v="Cheese specialist"/>
    <s v="8"/>
    <s v="32"/>
    <x v="2"/>
    <s v="Yes"/>
    <s v="UFCW 21"/>
    <s v="Yes"/>
    <x v="0"/>
    <s v=""/>
    <x v="0"/>
    <s v="Subsidized orca card"/>
    <s v="Stress free commute"/>
    <x v="0"/>
    <s v="Day"/>
    <n v="5"/>
    <x v="0"/>
    <s v=""/>
    <s v="White"/>
    <s v=""/>
    <s v=""/>
  </r>
  <r>
    <x v="516"/>
    <s v="Central Seattle"/>
    <s v=""/>
    <s v="North Seattle"/>
    <s v=""/>
    <x v="0"/>
    <x v="0"/>
    <x v="0"/>
    <x v="1"/>
    <x v="0"/>
    <x v="0"/>
    <s v=""/>
    <s v="62"/>
    <x v="1"/>
    <x v="0"/>
    <s v="More buses. Most buses are packed like sardines every morning until Amazon."/>
    <s v="Crowded buses that dont stop at my bus stop and I have to wait 30+ mins sometimes to get a bus."/>
    <s v="Not much. But noticing more traffic on Mercer towards I-5 now."/>
    <s v="Deloitte"/>
    <x v="0"/>
    <s v=""/>
    <s v="9"/>
    <s v="45"/>
    <x v="5"/>
    <s v="No"/>
    <s v=""/>
    <s v=""/>
    <x v="0"/>
    <s v=""/>
    <x v="0"/>
    <s v="Subsidized ORCA card"/>
    <s v="I would very much like it"/>
    <x v="3"/>
    <s v="Day"/>
    <n v="5"/>
    <x v="1"/>
    <s v=""/>
    <s v="Asian"/>
    <s v=""/>
    <s v=""/>
  </r>
  <r>
    <x v="517"/>
    <s v="East King County"/>
    <s v=""/>
    <s v="South Seattle"/>
    <s v=""/>
    <x v="0"/>
    <x v="0"/>
    <x v="0"/>
    <x v="0"/>
    <x v="1"/>
    <x v="0"/>
    <s v=""/>
    <s v="550"/>
    <x v="1"/>
    <x v="0"/>
    <s v="Reliability/frequency of the 550"/>
    <s v="Watching full buses pass me by"/>
    <s v="N/a"/>
    <s v="Private"/>
    <x v="0"/>
    <s v="Engineer"/>
    <s v="8"/>
    <s v="40"/>
    <x v="0"/>
    <s v="No"/>
    <s v=""/>
    <s v=""/>
    <x v="0"/>
    <s v=""/>
    <x v="0"/>
    <s v="Parking pass or bus pass"/>
    <s v="I would bus more"/>
    <x v="0"/>
    <s v="Day"/>
    <n v="5"/>
    <x v="1"/>
    <s v=""/>
    <s v="White"/>
    <s v=""/>
    <s v=""/>
  </r>
  <r>
    <x v="518"/>
    <s v="North Seattle"/>
    <s v=""/>
    <s v="North Seattle"/>
    <s v=""/>
    <x v="0"/>
    <x v="0"/>
    <x v="1"/>
    <x v="1"/>
    <x v="0"/>
    <x v="0"/>
    <s v=""/>
    <s v="71,373,45"/>
    <x v="1"/>
    <x v="0"/>
    <s v="#71 and #73 stop too early at night, making it hard to get home from light rail."/>
    <s v="#45 turns away before my house, leaving a long walk."/>
    <s v="Not at all."/>
    <s v="University of Washington"/>
    <x v="0"/>
    <s v="Research Professor"/>
    <s v="7"/>
    <s v="35-40"/>
    <x v="5"/>
    <s v="No"/>
    <s v=""/>
    <s v=""/>
    <x v="0"/>
    <s v=""/>
    <x v="0"/>
    <s v="Subsidized Orca pass, ride-share boards."/>
    <s v="It would save me some money but would not change my transit use at all."/>
    <x v="0"/>
    <s v="Day"/>
    <n v="5"/>
    <x v="0"/>
    <s v=""/>
    <s v="White"/>
    <s v=""/>
    <s v="You should NOT ask for a phone number without a clear statement of why you want it and what you will use it for."/>
  </r>
  <r>
    <x v="519"/>
    <s v="Central Seattle"/>
    <s v=""/>
    <s v="South Seattle"/>
    <s v=""/>
    <x v="0"/>
    <x v="0"/>
    <x v="0"/>
    <x v="1"/>
    <x v="0"/>
    <x v="0"/>
    <s v=""/>
    <s v="Light rail or Metro bus"/>
    <x v="1"/>
    <x v="1"/>
    <s v="Both the bus and the light rail are jam packed and standing room only at that time of day, so providing more mass transit options for people during those hours would likely make it more comfortable and thus also increase ridership."/>
    <s v="Sometimes the bus won't stop because it's already at capacity. And even when the train stops, it's common for people to be unable to get on."/>
    <s v="It was more crowded during the brief period while the tunnel was also closed, but after that it returned to its normal level of ridiculous crowding."/>
    <s v="DESC"/>
    <x v="0"/>
    <s v="Housing Assistance Case Manager"/>
    <s v="~8"/>
    <s v="~40"/>
    <x v="3"/>
    <s v="Yes"/>
    <s v="SEIU Local 1199"/>
    <s v="Yes"/>
    <x v="0"/>
    <s v=""/>
    <x v="0"/>
    <s v="$29 off a monthly ORCA card"/>
    <s v="It would be a big boost in morale for a large percentage of DESC's employees, including myself. When I was first hired (3 years ago), the transportation benefit was $4 off a monthly ORCA card."/>
    <x v="0"/>
    <s v="Day"/>
    <n v="5"/>
    <x v="1"/>
    <s v=""/>
    <s v="White"/>
    <s v=""/>
    <s v=""/>
  </r>
  <r>
    <x v="520"/>
    <s v="Central Seattle"/>
    <s v=""/>
    <s v="North Seattle"/>
    <s v=""/>
    <x v="0"/>
    <x v="0"/>
    <x v="0"/>
    <x v="1"/>
    <x v="0"/>
    <x v="0"/>
    <s v=""/>
    <s v="D,40,28x,15x"/>
    <x v="1"/>
    <x v="0"/>
    <s v="More buses.  They become overly crowded."/>
    <s v="The stench of other bus riders.  The mad ravings of other bus riders."/>
    <s v="No change."/>
    <s v="Macy's"/>
    <x v="0"/>
    <s v="Sales Associate"/>
    <s v="varies"/>
    <s v="varies"/>
    <x v="3"/>
    <s v="Yes"/>
    <s v="UFCW21"/>
    <s v="Yes"/>
    <x v="1"/>
    <s v="Snow slowed down the traffic to a gridlock (one time).  The scheduled bus never came (a few times)."/>
    <x v="1"/>
    <s v=""/>
    <s v="An improvement in life."/>
    <x v="0"/>
    <s v="Swing"/>
    <n v="5"/>
    <x v="3"/>
    <s v="questionable"/>
    <s v=""/>
    <s v="questonable"/>
    <s v="na"/>
  </r>
  <r>
    <x v="521"/>
    <s v="North Seattle"/>
    <s v=""/>
    <s v="North Seattle"/>
    <s v=""/>
    <x v="1"/>
    <x v="0"/>
    <x v="0"/>
    <x v="0"/>
    <x v="0"/>
    <x v="0"/>
    <s v=""/>
    <s v=""/>
    <x v="2"/>
    <x v="0"/>
    <s v="It takes 1/2 hr by car and 11/2-2 hours by bus. More direct bus service would be great."/>
    <s v="Nothing tough other than I have to do it."/>
    <s v="No change"/>
    <s v="Third Place Books"/>
    <x v="0"/>
    <s v="used book buyer"/>
    <s v="8"/>
    <s v="32"/>
    <x v="4"/>
    <s v="No"/>
    <s v=""/>
    <s v=""/>
    <x v="0"/>
    <s v=""/>
    <x v="0"/>
    <s v="bus pass, though I've never used it and parking"/>
    <s v="No change I'd still drive see response above about travvel times"/>
    <x v="0"/>
    <s v="Day"/>
    <n v="4"/>
    <x v="1"/>
    <s v=""/>
    <s v="White"/>
    <s v=""/>
    <s v=""/>
  </r>
  <r>
    <x v="522"/>
    <s v="Central Seattle"/>
    <s v=""/>
    <s v="North Seattle"/>
    <s v=""/>
    <x v="0"/>
    <x v="1"/>
    <x v="0"/>
    <x v="1"/>
    <x v="0"/>
    <x v="0"/>
    <s v=""/>
    <s v="5, 5X, 44, E"/>
    <x v="1"/>
    <x v="1"/>
    <s v="The route 44 is very slow because of traffic, even though it's a popular and important line"/>
    <s v="Standing room only buses by the time the E gets to 46th &amp; Aurora"/>
    <s v="The E is late. The 5 and 5X are now standing room only. It takes the 44 about 35min to get through Wallingford and over to the UW Light Rail"/>
    <s v="Capitol Hill Housing"/>
    <x v="0"/>
    <s v="Site Manager"/>
    <s v="8"/>
    <s v="40"/>
    <x v="2"/>
    <s v="No"/>
    <s v=""/>
    <s v=""/>
    <x v="0"/>
    <s v=""/>
    <x v="0"/>
    <s v="Subsidized Orca Pass- it's Awesome!"/>
    <s v="Free is great! Our subsidized pass is only $26/month."/>
    <x v="0"/>
    <s v="Day"/>
    <n v="5"/>
    <x v="0"/>
    <s v=""/>
    <s v="White"/>
    <s v=""/>
    <s v="I love riding my bicycle to commute, but do not have a safe/direct path to connect from 5th and Mercer and downtown BellTown."/>
  </r>
  <r>
    <x v="523"/>
    <s v="South Seattle"/>
    <s v=""/>
    <s v="South Seattle"/>
    <s v=""/>
    <x v="1"/>
    <x v="0"/>
    <x v="0"/>
    <x v="0"/>
    <x v="0"/>
    <x v="0"/>
    <s v=""/>
    <s v=""/>
    <x v="2"/>
    <x v="3"/>
    <s v="Faster commute times, of course. Takes 20 min to drive but 50 to pub trans"/>
    <s v="Work long hours—get off after 6/7 in s Seattle, don’t want to be waiting around at dark bus stop"/>
    <s v="Not"/>
    <s v="Neighborcare"/>
    <x v="0"/>
    <s v=""/>
    <s v="10-11"/>
    <s v="40-45"/>
    <x v="0"/>
    <s v="Yes"/>
    <s v="SEIU"/>
    <s v="No"/>
    <x v="2"/>
    <s v=""/>
    <x v="0"/>
    <s v="Subsidized pass"/>
    <s v="Right now it’s $15 which is pretty great"/>
    <x v="0"/>
    <s v="Day"/>
    <n v="5"/>
    <x v="0"/>
    <s v=""/>
    <s v="White"/>
    <s v=""/>
    <s v=""/>
  </r>
  <r>
    <x v="524"/>
    <s v="Central Seattle"/>
    <s v=""/>
    <s v="Central Seattle"/>
    <s v=""/>
    <x v="0"/>
    <x v="0"/>
    <x v="0"/>
    <x v="1"/>
    <x v="0"/>
    <x v="0"/>
    <s v=""/>
    <s v="Link Light Rail"/>
    <x v="1"/>
    <x v="1"/>
    <s v="Card readers on the platform of Capitol Hill Station"/>
    <s v="Nothing really"/>
    <s v="Nope"/>
    <s v="Slope"/>
    <x v="0"/>
    <s v="Software Engineer"/>
    <s v="8"/>
    <s v="40"/>
    <x v="5"/>
    <s v="No"/>
    <s v=""/>
    <s v=""/>
    <x v="0"/>
    <s v=""/>
    <x v="0"/>
    <s v="Free Orca pass"/>
    <s v="They do and it's great!"/>
    <x v="0"/>
    <s v="Day"/>
    <n v="5"/>
    <x v="0"/>
    <s v=""/>
    <s v=""/>
    <s v="Mixed"/>
    <s v=""/>
  </r>
  <r>
    <x v="525"/>
    <s v="North Seattle"/>
    <s v=""/>
    <s v="North Seattle"/>
    <s v=""/>
    <x v="1"/>
    <x v="0"/>
    <x v="1"/>
    <x v="1"/>
    <x v="1"/>
    <x v="0"/>
    <s v=""/>
    <s v=""/>
    <x v="1"/>
    <x v="3"/>
    <s v="Better transit service! Takes (no joke, I did it for two years) an hour, including a bus transfer, to travel what would be a 15 minute drive from my home to work."/>
    <s v="There aren’t any good bike lanes and it would be an hour long walk and the bus takes just as long as it would to walk, so I’m left with no choice but to drive."/>
    <s v="It hasn’t! (Suprise!)"/>
    <s v="Shaun Scott for Seattle City Council, District 4"/>
    <x v="0"/>
    <s v="Don’t really have a title (I write housing and transportation policy, create street design renderings, write articles, and do youth outreach for the campaign)."/>
    <s v="1-2 hours"/>
    <s v="10-15 hours, depending on what project I’m working on (sometimes it’s a LOT more)"/>
    <x v="4"/>
    <s v="No"/>
    <s v=""/>
    <s v=""/>
    <x v="0"/>
    <s v=""/>
    <x v="1"/>
    <s v=""/>
    <s v="I could use transit for free! (If it actually served my neighborhood sufficiently, but there’s literally only one bus route to my neighborhood so going anywhere by bus requires serveral transfers)."/>
    <x v="1"/>
    <s v="Flex"/>
    <n v="5"/>
    <x v="1"/>
    <s v=""/>
    <s v="White"/>
    <s v=""/>
    <s v="I’m that kid that redesigned the streets around Roosevelt High School and proposed a streetcar and raised cycle tracks and got on the news for it :)"/>
  </r>
  <r>
    <x v="526"/>
    <s v=""/>
    <s v=""/>
    <s v=""/>
    <s v=""/>
    <x v="1"/>
    <x v="0"/>
    <x v="0"/>
    <x v="1"/>
    <x v="0"/>
    <x v="0"/>
    <s v=""/>
    <s v=""/>
    <x v="0"/>
    <x v="4"/>
    <s v="Free buses.  Zero bus fare."/>
    <s v="Fare."/>
    <s v="Worse."/>
    <s v="As promised, this is an anonymous survey."/>
    <x v="0"/>
    <s v="As promised, this is an anonymous survey."/>
    <s v=""/>
    <s v=""/>
    <x v="7"/>
    <s v=""/>
    <s v=""/>
    <s v=""/>
    <x v="2"/>
    <s v=""/>
    <x v="2"/>
    <s v=""/>
    <s v="a cut in some other benefit."/>
    <x v="4"/>
    <s v=""/>
    <n v="5"/>
    <x v="3"/>
    <s v=""/>
    <s v=""/>
    <s v=""/>
    <s v="anonymous?"/>
  </r>
  <r>
    <x v="527"/>
    <s v="Central Seattle"/>
    <s v=""/>
    <s v="Central Seattle"/>
    <s v=""/>
    <x v="1"/>
    <x v="0"/>
    <x v="0"/>
    <x v="0"/>
    <x v="0"/>
    <x v="0"/>
    <s v=""/>
    <s v=""/>
    <x v="1"/>
    <x v="3"/>
    <s v="Free buses.  Zero busfare."/>
    <s v="Ridiculously high fares."/>
    <s v="Four billion dollars to make transit worse."/>
    <s v="Pacific Maritime Association"/>
    <x v="0"/>
    <s v="longshore clerk"/>
    <s v="ten or eleven"/>
    <s v="fifty to fifty five"/>
    <x v="5"/>
    <s v="Yes"/>
    <s v="ILWU"/>
    <s v="Yes"/>
    <x v="1"/>
    <s v="No explanation required."/>
    <x v="0"/>
    <s v="Free parking."/>
    <s v="Commute by bus.  (The elite commute by helicopter.)"/>
    <x v="1"/>
    <s v="Day"/>
    <n v="5"/>
    <x v="3"/>
    <s v=""/>
    <s v=""/>
    <s v=""/>
    <s v="Apparently you do not understand the true meaning of anonymous."/>
  </r>
  <r>
    <x v="528"/>
    <s v="North Seattle"/>
    <s v=""/>
    <s v="North Seattle"/>
    <s v=""/>
    <x v="1"/>
    <x v="1"/>
    <x v="0"/>
    <x v="1"/>
    <x v="0"/>
    <x v="0"/>
    <s v=""/>
    <s v=""/>
    <x v="0"/>
    <x v="1"/>
    <s v="Enforced speed limits, 20 mph on residential streets e.g."/>
    <s v="Crossing busy streets."/>
    <s v="Not at all."/>
    <s v="Tableau."/>
    <x v="0"/>
    <s v="Senior Software Engineer"/>
    <s v="8"/>
    <s v="40"/>
    <x v="5"/>
    <s v="No"/>
    <s v=""/>
    <s v=""/>
    <x v="0"/>
    <s v=""/>
    <x v="0"/>
    <s v="Cash in lieu of parking."/>
    <s v="I would know my employer is serious about providing commute options."/>
    <x v="0"/>
    <s v="Day"/>
    <n v="5"/>
    <x v="1"/>
    <s v=""/>
    <s v="White"/>
    <s v=""/>
    <s v="Hello! I enjoyed the survey."/>
  </r>
  <r>
    <x v="529"/>
    <s v="North Seattle"/>
    <s v=""/>
    <s v="North Seattle"/>
    <s v=""/>
    <x v="0"/>
    <x v="0"/>
    <x v="1"/>
    <x v="1"/>
    <x v="0"/>
    <x v="0"/>
    <s v=""/>
    <s v="44, 67"/>
    <x v="1"/>
    <x v="0"/>
    <s v="Less than 25 minutes of walking"/>
    <s v="The walking"/>
    <s v="Not"/>
    <s v="Starbucks"/>
    <x v="0"/>
    <s v="Barista"/>
    <s v="4.5-8.5"/>
    <s v="30"/>
    <x v="4"/>
    <s v="No"/>
    <s v=""/>
    <s v=""/>
    <x v="1"/>
    <s v="If my bus is very late I'm late. I plan to get to work 15-20 min early every time but sometimes my bus just doesn't get there"/>
    <x v="1"/>
    <s v=""/>
    <s v="More food money lol"/>
    <x v="0"/>
    <s v="Day"/>
    <n v="5"/>
    <x v="3"/>
    <s v="NB"/>
    <s v="White"/>
    <s v=""/>
    <s v=""/>
  </r>
  <r>
    <x v="530"/>
    <s v="North Seattle"/>
    <s v=""/>
    <s v="Central Seattle"/>
    <s v=""/>
    <x v="0"/>
    <x v="0"/>
    <x v="1"/>
    <x v="1"/>
    <x v="0"/>
    <x v="0"/>
    <s v=""/>
    <s v="Link Light Rail"/>
    <x v="1"/>
    <x v="1"/>
    <s v="Better pedestrian access within Capitol Hill and UW stations as well as more pedestrian friendly intersections around those stations."/>
    <s v="Drivers being negligent and/or malicious at intersections"/>
    <s v="My commute did not change as a result of the viaduct closure."/>
    <s v="University of Washington"/>
    <x v="0"/>
    <s v="Research Engineer"/>
    <s v="8"/>
    <s v="40"/>
    <x v="6"/>
    <s v="No"/>
    <s v=""/>
    <s v=""/>
    <x v="0"/>
    <s v=""/>
    <x v="0"/>
    <s v="Subsidized transit through the employee U-Pass program"/>
    <s v="I would save $50 per month"/>
    <x v="0"/>
    <s v="Day"/>
    <n v="5"/>
    <x v="1"/>
    <s v=""/>
    <s v="White"/>
    <s v=""/>
    <s v=""/>
  </r>
  <r>
    <x v="531"/>
    <s v="North Seattle"/>
    <s v=""/>
    <s v="North Seattle"/>
    <s v=""/>
    <x v="0"/>
    <x v="0"/>
    <x v="0"/>
    <x v="1"/>
    <x v="0"/>
    <x v="0"/>
    <s v=""/>
    <s v="26 or 62"/>
    <x v="1"/>
    <x v="1"/>
    <s v="Anyway to improve the reliability of One Bus Away. Sometimes it’s still 1-2 minutes off, which is rough when I miss the bus by 1 minute and the next one isn’t coming for another half hour. Other than that, my commute is awesome and easy."/>
    <s v="If the bus and One Bus Away aren’t matching up"/>
    <s v="The 26 was coming 5-10 minutes late, but that’s it."/>
    <s v="Seattle Public Schools"/>
    <x v="0"/>
    <s v="Teacher"/>
    <s v="8 hours"/>
    <s v="At least 40 hours"/>
    <x v="0"/>
    <s v="Yes"/>
    <s v="Seattle Education Association"/>
    <s v="Yes"/>
    <x v="0"/>
    <s v=""/>
    <x v="0"/>
    <s v="There’s a parking lot at our school"/>
    <s v="Since I have an orca pass already, being provided a free pass would help me save some money every month."/>
    <x v="5"/>
    <s v="Day"/>
    <n v="5"/>
    <x v="0"/>
    <s v=""/>
    <s v="Asian"/>
    <s v=""/>
    <s v=""/>
  </r>
  <r>
    <x v="532"/>
    <s v="North Seattle"/>
    <s v=""/>
    <s v="North Seattle"/>
    <s v=""/>
    <x v="1"/>
    <x v="0"/>
    <x v="1"/>
    <x v="1"/>
    <x v="0"/>
    <x v="0"/>
    <s v=""/>
    <s v=""/>
    <x v="0"/>
    <x v="3"/>
    <s v="The commute is great, but the rent I pay for it isn't..."/>
    <s v="Icy sidewalks were rough last week"/>
    <s v="Hasn't"/>
    <s v="Consulting company in Old Ballard"/>
    <x v="0"/>
    <s v="Data Analyst"/>
    <s v="8.5"/>
    <s v="42.5"/>
    <x v="0"/>
    <s v="No"/>
    <s v=""/>
    <s v=""/>
    <x v="0"/>
    <s v=""/>
    <x v="0"/>
    <s v="ORCA Monthly pass at significantly reduced rate"/>
    <s v="Essentially already have it. But it is amazing."/>
    <x v="0"/>
    <s v="Day"/>
    <n v="5"/>
    <x v="1"/>
    <s v=""/>
    <s v="White"/>
    <s v=""/>
    <s v="I love the work you guys do. I may join someday!"/>
  </r>
  <r>
    <x v="533"/>
    <s v="Central Seattle"/>
    <s v=""/>
    <s v="North Seattle"/>
    <s v=""/>
    <x v="0"/>
    <x v="0"/>
    <x v="0"/>
    <x v="1"/>
    <x v="0"/>
    <x v="0"/>
    <s v=""/>
    <s v="28"/>
    <x v="1"/>
    <x v="0"/>
    <s v="I'd like it if there were more rush-hour rides home. I watch 2-3 buses go by if I leave after 4pm that are literally over standing capacity."/>
    <s v="Honestly, the crowds. It's so packed that people fall on each other."/>
    <s v="It seems a little more popular to take the bus."/>
    <s v="Avvo"/>
    <x v="0"/>
    <s v="Email Marketing Manager"/>
    <s v="8"/>
    <s v="40"/>
    <x v="5"/>
    <s v="No"/>
    <s v=""/>
    <s v=""/>
    <x v="0"/>
    <s v=""/>
    <x v="0"/>
    <s v="ORCA card"/>
    <s v="They do, but it really makes it easier to ride the bus, and it's a nice perk for weekends and travel throughout the region."/>
    <x v="0"/>
    <s v="Day"/>
    <n v="5"/>
    <x v="0"/>
    <s v=""/>
    <s v="White"/>
    <s v=""/>
    <s v="I don't think so. It would be awesome if my work had a space for bike riders to get changed if they ride in."/>
  </r>
  <r>
    <x v="534"/>
    <s v=""/>
    <s v=""/>
    <s v="North Seattle"/>
    <s v=""/>
    <x v="0"/>
    <x v="0"/>
    <x v="0"/>
    <x v="1"/>
    <x v="0"/>
    <x v="0"/>
    <s v=""/>
    <s v="73 &amp; 41"/>
    <x v="1"/>
    <x v="2"/>
    <s v="Not having to transfer; transferring takes up most travel time; and closer bus stops"/>
    <s v="waiting for my bus (73 a.k.a. 373) that only runs every half hour and is sometimes so crowded on Univ. Way that the driver won't pick up passengers and makes us wait an additional half an hour for the next 73/ 373"/>
    <s v="It hasn't"/>
    <s v="I don't.  I'm a writer and do research at libraries, archives anfd the UW"/>
    <x v="1"/>
    <s v="writer"/>
    <s v="4-5"/>
    <s v="30-35"/>
    <x v="4"/>
    <s v="No"/>
    <s v=""/>
    <s v=""/>
    <x v="0"/>
    <s v=""/>
    <x v="1"/>
    <s v=""/>
    <s v="Not applicable"/>
    <x v="3"/>
    <s v="Flex"/>
    <n v="5"/>
    <x v="0"/>
    <s v=""/>
    <s v="White"/>
    <s v=""/>
    <s v="Yes.  Seattle has suffered the most radical bus cuts in Seattle history because of Sound Transit.  One of the two buses I most depended on no longer exists (72) and the other (73) no longer runs during the day when the 373 runs, and no longer runs at night.  I have not left home in the evening for 3 years now because I cannot even bus to the U. District when the 73 doesn't run.  And I have to bus to the U. District to transfer to anywhere east or west.  And bus stops are few and far between, causing problems."/>
  </r>
  <r>
    <x v="535"/>
    <s v="Central Seattle"/>
    <s v=""/>
    <s v=""/>
    <s v="East Tacoma"/>
    <x v="0"/>
    <x v="0"/>
    <x v="0"/>
    <x v="1"/>
    <x v="0"/>
    <x v="0"/>
    <s v=""/>
    <s v="Sound Transit 586"/>
    <x v="1"/>
    <x v="5"/>
    <s v="Better traffic control on I-5 during car accidents..."/>
    <s v="The length of the afternoon commute home"/>
    <s v="It hasn’t changed yet route-wise and it’s hard to tell yet if my commute times will get longer"/>
    <s v="UW Medical Center"/>
    <x v="0"/>
    <s v="Patient Services Specialist"/>
    <s v="8"/>
    <s v="40"/>
    <x v="2"/>
    <s v="Yes"/>
    <s v="SEIU 925"/>
    <s v="Yes"/>
    <x v="0"/>
    <s v=""/>
    <x v="0"/>
    <s v="Subsidized monthly U-Pass (soon to be free starting in July 2019)."/>
    <s v="It would reduce my living costs modestly."/>
    <x v="0"/>
    <s v="Day"/>
    <n v="3"/>
    <x v="1"/>
    <s v=""/>
    <s v="White"/>
    <s v=""/>
    <s v=""/>
  </r>
  <r>
    <x v="536"/>
    <s v="North Seattle"/>
    <s v=""/>
    <s v="North Seattle"/>
    <s v=""/>
    <x v="0"/>
    <x v="0"/>
    <x v="0"/>
    <x v="1"/>
    <x v="0"/>
    <x v="0"/>
    <s v=""/>
    <s v="40, 67, 73, 75, 373"/>
    <x v="1"/>
    <x v="0"/>
    <s v="Shorter wait times between bus route connections"/>
    <s v="Sometimes on my commute home my bus is too full and I have to wait for another one"/>
    <s v="N/A: I rode the bus before and I still ride the bus"/>
    <s v="Joann &amp; university book store"/>
    <x v="0"/>
    <s v="&quot;casual Team member&quot; and IT project coordinator"/>
    <s v="7"/>
    <s v="20 - 35"/>
    <x v="3"/>
    <s v="Yes"/>
    <s v="TRU"/>
    <s v="Yes"/>
    <x v="0"/>
    <s v=""/>
    <x v="1"/>
    <s v=""/>
    <s v="It would be a huge savings, and would be a huge benefit to me outside of work."/>
    <x v="0"/>
    <s v="Day"/>
    <n v="5"/>
    <x v="0"/>
    <s v=""/>
    <s v="White"/>
    <s v=""/>
    <s v=""/>
  </r>
  <r>
    <x v="537"/>
    <s v=""/>
    <s v=""/>
    <s v="South Seattle"/>
    <s v=""/>
    <x v="1"/>
    <x v="0"/>
    <x v="0"/>
    <x v="0"/>
    <x v="0"/>
    <x v="0"/>
    <s v=""/>
    <s v=""/>
    <x v="1"/>
    <x v="1"/>
    <s v="I need a commute roughly no longer than 30 min with flexible on leave time"/>
    <s v="Driving alone"/>
    <s v="Slower"/>
    <s v="Sps"/>
    <x v="0"/>
    <s v="Teacher"/>
    <s v="5"/>
    <s v="30"/>
    <x v="3"/>
    <s v="Yes"/>
    <s v="Sea"/>
    <s v="No"/>
    <x v="2"/>
    <s v=""/>
    <x v="0"/>
    <s v="Parking"/>
    <s v="It would be nice but wouldn’t change my work commute"/>
    <x v="0"/>
    <s v="Day"/>
    <n v="5"/>
    <x v="0"/>
    <s v=""/>
    <s v="White"/>
    <s v=""/>
    <s v=""/>
  </r>
  <r>
    <x v="538"/>
    <s v="Central Seattle"/>
    <s v=""/>
    <s v="North Seattle"/>
    <s v=""/>
    <x v="0"/>
    <x v="0"/>
    <x v="0"/>
    <x v="1"/>
    <x v="0"/>
    <x v="0"/>
    <s v=""/>
    <s v="E line or the 5"/>
    <x v="1"/>
    <x v="1"/>
    <s v="Bus shelter installed at all bus stops, bus stops  where there is a side walk not a muddy spot."/>
    <s v="GPS is often not reliable ( one bus away). No seat available"/>
    <s v="no"/>
    <s v="Downtown dept store"/>
    <x v="0"/>
    <s v="sales support"/>
    <s v="6"/>
    <s v="24"/>
    <x v="8"/>
    <s v="No"/>
    <s v=""/>
    <s v=""/>
    <x v="0"/>
    <s v=""/>
    <x v="1"/>
    <s v=""/>
    <s v="it would be great, it won't happen and I do not mind contributing to the transit system."/>
    <x v="0"/>
    <s v="Day"/>
    <n v="3"/>
    <x v="0"/>
    <s v=""/>
    <s v="White"/>
    <s v=""/>
    <s v=""/>
  </r>
  <r>
    <x v="539"/>
    <s v="Central Seattle"/>
    <s v=""/>
    <s v="North Seattle"/>
    <s v=""/>
    <x v="0"/>
    <x v="0"/>
    <x v="0"/>
    <x v="1"/>
    <x v="0"/>
    <x v="0"/>
    <s v=""/>
    <s v="5"/>
    <x v="1"/>
    <x v="0"/>
    <s v="More accuracy in OneBusAway. A more express version of the 5X -- fewer stops."/>
    <s v="Unreliability of times in OneBusAway."/>
    <s v="Buses are much more crowded."/>
    <s v="Uber"/>
    <x v="0"/>
    <s v="Senior Software Engineer"/>
    <s v="9"/>
    <s v="45"/>
    <x v="5"/>
    <s v="No"/>
    <s v=""/>
    <s v=""/>
    <x v="0"/>
    <s v=""/>
    <x v="0"/>
    <s v="Self pay for commuting with pre-tax funds."/>
    <s v="It would mean I would save about $70/month (approximate cost of pass with pre-tax money)."/>
    <x v="0"/>
    <s v="Day"/>
    <n v="5"/>
    <x v="1"/>
    <s v=""/>
    <s v="White"/>
    <s v=""/>
    <s v=""/>
  </r>
  <r>
    <x v="540"/>
    <s v="Central Seattle"/>
    <s v=""/>
    <s v="Central Seattle"/>
    <s v=""/>
    <x v="0"/>
    <x v="0"/>
    <x v="0"/>
    <x v="1"/>
    <x v="0"/>
    <x v="0"/>
    <s v=""/>
    <s v="545, 512, 70, LINK"/>
    <x v="1"/>
    <x v="0"/>
    <s v=""/>
    <s v=""/>
    <s v="no changes"/>
    <s v="TechSmart"/>
    <x v="0"/>
    <s v="CTO"/>
    <s v="8"/>
    <s v="40"/>
    <x v="7"/>
    <s v="No"/>
    <s v=""/>
    <s v=""/>
    <x v="0"/>
    <s v=""/>
    <x v="1"/>
    <s v=""/>
    <s v="would use it"/>
    <x v="4"/>
    <s v="Day"/>
    <n v="4"/>
    <x v="1"/>
    <s v=""/>
    <s v="White"/>
    <s v=""/>
    <s v=""/>
  </r>
  <r>
    <x v="541"/>
    <s v=""/>
    <s v=""/>
    <s v="South Seattle"/>
    <s v=""/>
    <x v="0"/>
    <x v="1"/>
    <x v="0"/>
    <x v="1"/>
    <x v="0"/>
    <x v="0"/>
    <s v=""/>
    <s v="Lightrail"/>
    <x v="1"/>
    <x v="0"/>
    <s v="Get busses out of train tunnels"/>
    <s v="Crowded trains/unclear roads when biking"/>
    <s v="None"/>
    <s v="N/A"/>
    <x v="0"/>
    <s v="Compound Specialist"/>
    <s v="8"/>
    <s v="40"/>
    <x v="2"/>
    <s v="No"/>
    <s v=""/>
    <s v=""/>
    <x v="0"/>
    <s v=""/>
    <x v="0"/>
    <s v="Subsidized Orca card"/>
    <s v="It would save me even more money"/>
    <x v="0"/>
    <s v="Day"/>
    <n v="5"/>
    <x v="1"/>
    <s v=""/>
    <s v="White"/>
    <s v=""/>
    <s v=""/>
  </r>
  <r>
    <x v="542"/>
    <s v="Central Seattle"/>
    <s v=""/>
    <s v="Central Seattle"/>
    <s v=""/>
    <x v="0"/>
    <x v="0"/>
    <x v="1"/>
    <x v="1"/>
    <x v="0"/>
    <x v="0"/>
    <s v=""/>
    <s v="#8 bus, light rail, D bus"/>
    <x v="1"/>
    <x v="1"/>
    <s v="A dedicated bus lane on Denny Way to avoid cars that are lined up to get on the freeway."/>
    <s v="See above - I usually end up walking to the Westlake light rail station for my evening commute because it is faster than taking the bus."/>
    <s v="No noticeable change."/>
    <s v="GSS"/>
    <x v="0"/>
    <s v="Receptionist"/>
    <s v="8"/>
    <s v="40"/>
    <x v="2"/>
    <s v="No"/>
    <s v=""/>
    <s v=""/>
    <x v="0"/>
    <s v=""/>
    <x v="1"/>
    <s v=""/>
    <s v="It would be a nice perk!"/>
    <x v="0"/>
    <s v="Day"/>
    <n v="5"/>
    <x v="0"/>
    <s v=""/>
    <s v="White"/>
    <s v=""/>
    <s v=""/>
  </r>
  <r>
    <x v="543"/>
    <s v="North Seattle"/>
    <s v=""/>
    <s v="North Seattle"/>
    <s v=""/>
    <x v="1"/>
    <x v="1"/>
    <x v="0"/>
    <x v="1"/>
    <x v="0"/>
    <x v="0"/>
    <s v=""/>
    <s v=""/>
    <x v="0"/>
    <x v="1"/>
    <s v="More bike-only roads (i.e. bike paths).  Protected bike lanes are good too, but bike paths/bike-only roads are really the best."/>
    <s v="Cars frequently pull into crosswalks and either almost hit me or block my route on the Burke Gilman trail."/>
    <s v="None."/>
    <s v="Google, Inc."/>
    <x v="0"/>
    <s v="Software engineer."/>
    <s v="7"/>
    <s v="35"/>
    <x v="5"/>
    <s v="Yes"/>
    <s v="IWW."/>
    <s v="No"/>
    <x v="2"/>
    <s v=""/>
    <x v="0"/>
    <s v="Free parking, bike cages, free ORCA card, private charter bus fleet."/>
    <s v="N/A."/>
    <x v="0"/>
    <s v="Day"/>
    <n v="5"/>
    <x v="3"/>
    <s v="Genderqueer"/>
    <s v="White"/>
    <s v=""/>
    <s v=""/>
  </r>
  <r>
    <x v="544"/>
    <s v="Central Seattle"/>
    <s v=""/>
    <s v="North Seattle"/>
    <s v=""/>
    <x v="0"/>
    <x v="1"/>
    <x v="1"/>
    <x v="1"/>
    <x v="0"/>
    <x v="1"/>
    <s v=""/>
    <s v="70, 74, 372, Light Rail"/>
    <x v="1"/>
    <x v="0"/>
    <s v="More frequent buses for high traffic routes (372 often skips stops because of space issues)"/>
    <s v="Walking to and from transit"/>
    <s v="It hasn’t"/>
    <s v="UW &amp; Seattle Children’s"/>
    <x v="0"/>
    <s v="Student research assistant"/>
    <s v="4"/>
    <s v="20"/>
    <x v="4"/>
    <s v="No"/>
    <s v=""/>
    <s v=""/>
    <x v="0"/>
    <s v=""/>
    <x v="0"/>
    <s v="Seattle Children’s provides a commute bonus"/>
    <s v="would save ~$250/year"/>
    <x v="5"/>
    <s v="Flex"/>
    <n v="5"/>
    <x v="0"/>
    <s v=""/>
    <s v="White"/>
    <s v=""/>
    <s v=""/>
  </r>
  <r>
    <x v="545"/>
    <s v="Central Seattle"/>
    <s v=""/>
    <s v=""/>
    <s v=""/>
    <x v="1"/>
    <x v="0"/>
    <x v="0"/>
    <x v="0"/>
    <x v="0"/>
    <x v="0"/>
    <s v=""/>
    <s v=""/>
    <x v="1"/>
    <x v="1"/>
    <s v="I'm not able in a ressonable time to get where I need to go for my various jobs by bus"/>
    <s v="Traffic"/>
    <s v="No"/>
    <s v="Self and Jazz Alley and Casita International"/>
    <x v="0"/>
    <s v=""/>
    <s v="7"/>
    <s v="28"/>
    <x v="4"/>
    <s v="No"/>
    <s v=""/>
    <s v=""/>
    <x v="2"/>
    <s v=""/>
    <x v="0"/>
    <s v="One employer provides parking downtown on first come, first served basis."/>
    <s v="It wouldn't help me at this time."/>
    <x v="2"/>
    <s v="Flex"/>
    <n v="5"/>
    <x v="0"/>
    <s v=""/>
    <s v="White"/>
    <s v=""/>
    <s v="I live in the Central District and have three part time jobs. I would take Metro to my downtown job at Jazz Alley but I do not feel safe taking bus home from downtown 11 pm and later."/>
  </r>
  <r>
    <x v="546"/>
    <s v="Central Seattle"/>
    <s v=""/>
    <s v="Central Seattle"/>
    <s v=""/>
    <x v="1"/>
    <x v="0"/>
    <x v="1"/>
    <x v="1"/>
    <x v="0"/>
    <x v="0"/>
    <s v=""/>
    <s v=""/>
    <x v="0"/>
    <x v="3"/>
    <s v="No adaptive signals. Specifically, on Mercer St."/>
    <s v="Walking up and down hills."/>
    <s v="It hasn't, because I walk and largely avoid heavily trafficked streets."/>
    <s v="Tech start-up."/>
    <x v="0"/>
    <s v="Customer Experience"/>
    <s v="9.5"/>
    <s v="50"/>
    <x v="0"/>
    <s v="No"/>
    <s v=""/>
    <s v=""/>
    <x v="0"/>
    <s v=""/>
    <x v="1"/>
    <s v=""/>
    <s v="I would be more likely to work in the field on weekdays (which would improve business outcomes), and would more often leave my neighborhood on weekends."/>
    <x v="5"/>
    <s v="Day"/>
    <n v="5"/>
    <x v="1"/>
    <s v=""/>
    <s v="White"/>
    <s v=""/>
    <s v=""/>
  </r>
  <r>
    <x v="547"/>
    <s v="East King County"/>
    <s v=""/>
    <s v="Central Seattle"/>
    <s v=""/>
    <x v="0"/>
    <x v="0"/>
    <x v="0"/>
    <x v="1"/>
    <x v="0"/>
    <x v="0"/>
    <s v="Private bus system"/>
    <s v="Link, 541, 545, Monorail, 1, 2, 13, D"/>
    <x v="1"/>
    <x v="0"/>
    <s v="Orca for monorail, more reliable east/west transit in North Downtown"/>
    <s v="When I use public transit, efficiently getting to somewhere i can get the link or 545"/>
    <s v="Traffic has been better."/>
    <s v="Microsoft"/>
    <x v="0"/>
    <s v="Software Developer"/>
    <s v="8"/>
    <s v="40"/>
    <x v="5"/>
    <s v="No"/>
    <s v=""/>
    <s v=""/>
    <x v="0"/>
    <s v=""/>
    <x v="0"/>
    <s v="Bus system, orca pass"/>
    <s v="They do. It makes me take transit almost all the time besides my commute, and deeply incentivizes me to not own a car."/>
    <x v="0"/>
    <s v="Day"/>
    <n v="5"/>
    <x v="1"/>
    <s v=""/>
    <s v="White"/>
    <s v=""/>
    <s v="I recognize that I very much fit the profile of a tech bro and live a very privileged life with regards to work, commute, and housing. However, I also recognize the deep importance of public transit and want to advocate and support its improvement and proliferation for everyone and, in particular, use those privileges that I have in a constructive way."/>
  </r>
  <r>
    <x v="548"/>
    <s v="South King County"/>
    <s v=""/>
    <s v="Central Seattle"/>
    <s v=""/>
    <x v="0"/>
    <x v="0"/>
    <x v="0"/>
    <x v="1"/>
    <x v="0"/>
    <x v="0"/>
    <s v=""/>
    <s v="8/Link"/>
    <x v="1"/>
    <x v="2"/>
    <s v="Light rail that goes straight from Mt Baker to U District without going through downtown"/>
    <s v="Taking the bus to the light rail"/>
    <s v="Not at all"/>
    <s v="Southwest Airlines"/>
    <x v="0"/>
    <s v="Flight Attendant"/>
    <s v="10"/>
    <s v="30"/>
    <x v="2"/>
    <s v="Yes"/>
    <s v="TWU"/>
    <s v="No"/>
    <x v="2"/>
    <s v=""/>
    <x v="1"/>
    <s v=""/>
    <s v="It would be great"/>
    <x v="0"/>
    <s v="Flex"/>
    <n v="5"/>
    <x v="1"/>
    <s v=""/>
    <s v="White"/>
    <s v=""/>
    <s v=""/>
  </r>
  <r>
    <x v="549"/>
    <s v="Central Seattle"/>
    <s v=""/>
    <s v="North Seattle"/>
    <s v=""/>
    <x v="0"/>
    <x v="0"/>
    <x v="0"/>
    <x v="1"/>
    <x v="0"/>
    <x v="0"/>
    <s v=""/>
    <s v="316, 355, 26, E -&gt; 8, 10, 11, 12, 49"/>
    <x v="1"/>
    <x v="2"/>
    <s v="Buses running early enough to get me to work for opening shifts, busses ever showing up to take me home in the afternoon, general accessibility on KCM as a disabled person"/>
    <s v="Being disabled and unable to stand for long periods of time (especially on a moving bus), bus drivers are sooner to scream at me &amp; tell me that im lying than believe that a younger person could be injured"/>
    <s v="Morning mostly unaffected, afternoon hasnt gotten any worse but I'm not sure its capable of getting worse than it has been"/>
    <s v="Westmans bagels"/>
    <x v="0"/>
    <s v="Barista\sandwhich maker"/>
    <s v="8-9"/>
    <s v="18-25"/>
    <x v="4"/>
    <s v="No"/>
    <s v=""/>
    <s v=""/>
    <x v="0"/>
    <s v=""/>
    <x v="1"/>
    <s v=""/>
    <s v="Would save me my orca lift cost which would be really nice, i wouldnt be able to afford commuting without it"/>
    <x v="2"/>
    <s v="Day"/>
    <n v="5"/>
    <x v="3"/>
    <s v="Agender"/>
    <s v="White"/>
    <s v=""/>
    <s v=""/>
  </r>
  <r>
    <x v="550"/>
    <s v="South King County"/>
    <s v=""/>
    <s v="South King County"/>
    <s v=""/>
    <x v="1"/>
    <x v="0"/>
    <x v="0"/>
    <x v="1"/>
    <x v="1"/>
    <x v="0"/>
    <s v=""/>
    <s v=""/>
    <x v="2"/>
    <x v="3"/>
    <s v="First of all, I'm now mainly retired, except for a very part-time job. I'd like to have expanded hours for the weekends and evenings."/>
    <s v="Nothing.  Someone picks me up, so I mainly carpool."/>
    <s v="As I don't live in Seattle, no change."/>
    <s v="The City of Burien, very part-time."/>
    <x v="0"/>
    <s v="Community Connector"/>
    <s v="It's not a daily job -- we haven't started this year yet, due to bad weather."/>
    <s v="It varies, depending on the project. Not more than 15 hrs."/>
    <x v="4"/>
    <s v="No"/>
    <s v=""/>
    <s v=""/>
    <x v="0"/>
    <s v=""/>
    <x v="1"/>
    <s v=""/>
    <s v="I only work limited hours, mainly from home, except for meetings, which are very infrequent.  I wouldn't expect it."/>
    <x v="2"/>
    <s v="Flex"/>
    <n v="5"/>
    <x v="0"/>
    <s v=""/>
    <s v="White"/>
    <s v=""/>
    <s v=""/>
  </r>
  <r>
    <x v="551"/>
    <s v=""/>
    <s v="All over"/>
    <s v=""/>
    <s v="Tacoma"/>
    <x v="1"/>
    <x v="0"/>
    <x v="0"/>
    <x v="1"/>
    <x v="1"/>
    <x v="0"/>
    <s v=""/>
    <s v=""/>
    <x v="1"/>
    <x v="2"/>
    <s v="Later sounder trains. It’s impossible to work as an artist and not drive most of your life because there is nothing to get you from work to rehearsals and then home."/>
    <s v="I either have to leave hours early to get there in a reasonable time or I have to sit in bumper to bumper traffic for an hour."/>
    <s v="Mine hasn’t because of when I drive places"/>
    <s v="Capen/self"/>
    <x v="0"/>
    <s v="Admin assistant/Actor &amp; Director"/>
    <s v="10-12"/>
    <s v="40+"/>
    <x v="3"/>
    <s v="No"/>
    <s v=""/>
    <s v=""/>
    <x v="0"/>
    <s v=""/>
    <x v="1"/>
    <s v=""/>
    <s v="It would be great but also wouldn’t actually fix any of the problems i have"/>
    <x v="2"/>
    <s v="Flex"/>
    <n v="5"/>
    <x v="0"/>
    <s v=""/>
    <s v="White"/>
    <s v=""/>
    <s v=""/>
  </r>
  <r>
    <x v="552"/>
    <s v="East King County"/>
    <s v=""/>
    <s v="Central Seattle"/>
    <s v=""/>
    <x v="0"/>
    <x v="0"/>
    <x v="0"/>
    <x v="1"/>
    <x v="0"/>
    <x v="0"/>
    <s v=""/>
    <s v="ST 545"/>
    <x v="1"/>
    <x v="1"/>
    <s v="Happy with current service! Excited for OTC to re-open, though."/>
    <s v="N/A"/>
    <s v="Not at all"/>
    <s v="Microsoft"/>
    <x v="0"/>
    <s v="Program Manager"/>
    <s v="8"/>
    <s v="40"/>
    <x v="5"/>
    <s v="No"/>
    <s v=""/>
    <s v=""/>
    <x v="0"/>
    <s v=""/>
    <x v="0"/>
    <s v="Free ORCA card"/>
    <s v="This is my current situation"/>
    <x v="4"/>
    <s v=""/>
    <n v="5"/>
    <x v="1"/>
    <s v=""/>
    <s v="White"/>
    <s v=""/>
    <s v="I love public transit!!!!!!"/>
  </r>
  <r>
    <x v="553"/>
    <s v="Central Seattle"/>
    <s v=""/>
    <s v="Central Seattle"/>
    <s v=""/>
    <x v="0"/>
    <x v="1"/>
    <x v="0"/>
    <x v="1"/>
    <x v="0"/>
    <x v="0"/>
    <s v=""/>
    <s v="2, 13, 12"/>
    <x v="1"/>
    <x v="0"/>
    <s v="Express service for part of it, though I'm not sure which part would make sense between Capitol Hill and Queen Anne."/>
    <s v="The length of time it takes. Also, if I don't leave work right on time (I work at a school and get out at 4), I get snarled in insane downtown traffic and my route home can take 2 hours rather than 40 minutes."/>
    <s v="Not at all."/>
    <s v="Seattle Public Schools, McClure Middle School"/>
    <x v="0"/>
    <s v="Instructional Assistant"/>
    <s v="7"/>
    <s v="35"/>
    <x v="2"/>
    <s v="Yes"/>
    <s v="SEA"/>
    <s v="Yes"/>
    <x v="0"/>
    <s v=""/>
    <x v="0"/>
    <s v="Pre-tax payroll deduction that auto-loads Orca card. Unfortunately the paperwork is somewhat arcane and little-known."/>
    <s v="It would save me upwards of $100 per month."/>
    <x v="0"/>
    <s v="Day"/>
    <n v="5"/>
    <x v="1"/>
    <s v=""/>
    <s v="White"/>
    <s v=""/>
    <s v="Nice survey! Is it too late to put a call to action at the end of it asking them to follow us, share the survey link, or opt into email/text?"/>
  </r>
  <r>
    <x v="554"/>
    <s v="South Seattle"/>
    <s v=""/>
    <s v="South King County"/>
    <s v=""/>
    <x v="0"/>
    <x v="0"/>
    <x v="0"/>
    <x v="1"/>
    <x v="1"/>
    <x v="0"/>
    <s v=""/>
    <s v="578; Sounder Auburn Station; Light Rail; 13, 3, or 4 bus"/>
    <x v="1"/>
    <x v="2"/>
    <s v="More Late night Sounder Trains"/>
    <s v="Lack of accessible transit to my neighborhood"/>
    <s v="Seems the same"/>
    <s v="Seattle Pacific University"/>
    <x v="0"/>
    <s v="Coordinator of Multi Ethnic Programs"/>
    <s v="8"/>
    <s v="40"/>
    <x v="2"/>
    <s v="Yes"/>
    <s v="WEA; AEA"/>
    <s v="Yes"/>
    <x v="0"/>
    <s v=""/>
    <x v="0"/>
    <s v="Reduced Rate ORCA cards"/>
    <s v="It would be such a great incentive for public transit"/>
    <x v="0"/>
    <s v="Day"/>
    <n v="5"/>
    <x v="0"/>
    <s v=""/>
    <s v="Latinx"/>
    <s v=""/>
    <s v=""/>
  </r>
  <r>
    <x v="555"/>
    <s v=""/>
    <s v="Unemployed"/>
    <s v="North Seattle"/>
    <s v=""/>
    <x v="0"/>
    <x v="1"/>
    <x v="1"/>
    <x v="1"/>
    <x v="0"/>
    <x v="0"/>
    <s v=""/>
    <s v="62, 45, 26, Link"/>
    <x v="1"/>
    <x v="0"/>
    <s v="More frequent busses, more dedicated right-of-way, more rail transit, bicycle lanes with actual physical barriers blocking them from traffic, and actually walkable communities"/>
    <s v="Unreliability of buses and their low frequency"/>
    <s v="Unchanged"/>
    <s v="Unemployed"/>
    <x v="1"/>
    <s v="N/a"/>
    <s v="N/a"/>
    <s v="N/a"/>
    <x v="4"/>
    <s v="Yes"/>
    <s v="IWW"/>
    <s v="Yes"/>
    <x v="0"/>
    <s v=""/>
    <x v="1"/>
    <s v=""/>
    <s v="Dramatically reduced cost for me"/>
    <x v="0"/>
    <s v="Day"/>
    <n v="5"/>
    <x v="1"/>
    <s v=""/>
    <s v="White"/>
    <s v=""/>
    <s v=""/>
  </r>
  <r>
    <x v="556"/>
    <s v="Central Seattle"/>
    <s v=""/>
    <s v="Central Seattle"/>
    <s v=""/>
    <x v="1"/>
    <x v="1"/>
    <x v="0"/>
    <x v="1"/>
    <x v="0"/>
    <x v="0"/>
    <s v=""/>
    <s v=""/>
    <x v="0"/>
    <x v="0"/>
    <s v="Complete the Missing Link of the Burke-Gilman bike trail. Fast track creation of  the Ventral Waterfront bike trail so we don’t have to wait until the Viaduct is torn down."/>
    <s v="Construction that juts out into sidewalks and streets."/>
    <s v="It’s the same."/>
    <s v="King County."/>
    <x v="0"/>
    <s v="Environmental Scientist 3"/>
    <s v="8-8"/>
    <s v="40"/>
    <x v="5"/>
    <s v="Yes"/>
    <s v="Local 17"/>
    <s v="No"/>
    <x v="2"/>
    <s v=""/>
    <x v="0"/>
    <s v="Orca Pass, bike racks, showers"/>
    <s v="Everyone should have this."/>
    <x v="0"/>
    <s v="Day"/>
    <n v="5"/>
    <x v="0"/>
    <s v=""/>
    <s v="White"/>
    <s v=""/>
    <s v=""/>
  </r>
  <r>
    <x v="557"/>
    <s v="North Seattle"/>
    <s v=""/>
    <s v="South King County"/>
    <s v=""/>
    <x v="0"/>
    <x v="0"/>
    <x v="0"/>
    <x v="1"/>
    <x v="0"/>
    <x v="0"/>
    <s v=""/>
    <s v="Sound Transit Light Rail / King County Metro Rt 40"/>
    <x v="1"/>
    <x v="2"/>
    <s v="More accurate arrivals and departure times for bus route 40, and more frequent 3-car light rail trains."/>
    <s v="Bus route 40 arrival time inconsistency"/>
    <s v="None"/>
    <s v="Turnstyle"/>
    <x v="0"/>
    <s v="Web Developer"/>
    <s v="8"/>
    <s v="40"/>
    <x v="8"/>
    <s v="No"/>
    <s v=""/>
    <s v=""/>
    <x v="0"/>
    <s v=""/>
    <x v="0"/>
    <s v="Unlimited ORCA pass"/>
    <s v="They do. It's my favorite benefit."/>
    <x v="0"/>
    <s v="Day"/>
    <n v="4"/>
    <x v="1"/>
    <s v=""/>
    <s v="White"/>
    <s v=""/>
    <s v=""/>
  </r>
  <r>
    <x v="558"/>
    <s v="Central Seattle"/>
    <s v=""/>
    <s v="Central Seattle"/>
    <s v=""/>
    <x v="0"/>
    <x v="1"/>
    <x v="0"/>
    <x v="1"/>
    <x v="0"/>
    <x v="0"/>
    <s v=""/>
    <s v="Link Light Rail"/>
    <x v="1"/>
    <x v="1"/>
    <s v=""/>
    <s v=""/>
    <s v="No"/>
    <s v="HDR"/>
    <x v="0"/>
    <s v="Landscape Designer"/>
    <s v="8"/>
    <s v="40"/>
    <x v="6"/>
    <s v="No"/>
    <s v=""/>
    <s v=""/>
    <x v="0"/>
    <s v=""/>
    <x v="0"/>
    <s v="Subsidized ORCA pass"/>
    <s v="I'm more a fan of heavily subsidized than &quot;free.&quot; I believe it is right for both employers and employees to share in the costs of transit and transportation infrastructure. That said, I'm very much in favor of unlimited ORCA passes being as cost effective to both parties as is possible."/>
    <x v="4"/>
    <s v="Day"/>
    <n v="5"/>
    <x v="1"/>
    <s v=""/>
    <s v="White"/>
    <s v=""/>
    <s v="thanks for your great work!"/>
  </r>
  <r>
    <x v="559"/>
    <s v="North Seattle"/>
    <s v=""/>
    <s v="Central Seattle"/>
    <s v=""/>
    <x v="0"/>
    <x v="0"/>
    <x v="1"/>
    <x v="1"/>
    <x v="0"/>
    <x v="0"/>
    <s v=""/>
    <s v="48 and 44"/>
    <x v="1"/>
    <x v="0"/>
    <s v="More frequent busses (particularly during commuter hours)"/>
    <s v="Walking up the hill to get to the bus stop (takes 15 minutes)"/>
    <s v="No"/>
    <s v="School"/>
    <x v="0"/>
    <s v="Student"/>
    <s v="8"/>
    <s v="40"/>
    <x v="4"/>
    <s v="No"/>
    <s v=""/>
    <s v=""/>
    <x v="0"/>
    <s v=""/>
    <x v="0"/>
    <s v="Subsidized ORCA card"/>
    <s v="It means that I take transit as much as is feasible (everywhere, not just to work)"/>
    <x v="0"/>
    <s v="Day"/>
    <n v="5"/>
    <x v="0"/>
    <s v=""/>
    <s v="White"/>
    <s v=""/>
    <s v=""/>
  </r>
  <r>
    <x v="560"/>
    <s v=""/>
    <s v=""/>
    <s v="North Seattle"/>
    <s v=""/>
    <x v="0"/>
    <x v="0"/>
    <x v="0"/>
    <x v="1"/>
    <x v="0"/>
    <x v="0"/>
    <s v=""/>
    <s v="#512, #112"/>
    <x v="1"/>
    <x v="2"/>
    <s v="Improve bus service on the #112"/>
    <s v="Making connections"/>
    <s v="No changes"/>
    <s v="Disabled, Not working"/>
    <x v="1"/>
    <s v="N/A"/>
    <s v="None"/>
    <s v=""/>
    <x v="4"/>
    <s v="No"/>
    <s v=""/>
    <s v=""/>
    <x v="2"/>
    <s v=""/>
    <x v="0"/>
    <s v="None"/>
    <s v="It would mean a savings of just under $100.00"/>
    <x v="3"/>
    <s v="Day"/>
    <n v="5"/>
    <x v="1"/>
    <s v=""/>
    <s v="Black"/>
    <s v=""/>
    <s v="No"/>
  </r>
  <r>
    <x v="561"/>
    <s v="Central Seattle"/>
    <s v=""/>
    <s v="South Seattle"/>
    <s v=""/>
    <x v="0"/>
    <x v="1"/>
    <x v="0"/>
    <x v="1"/>
    <x v="0"/>
    <x v="0"/>
    <s v=""/>
    <s v="21, 21x, C"/>
    <x v="1"/>
    <x v="0"/>
    <s v="Consistent departure times on the way home."/>
    <s v="Trying to determine when the bus will actually show up in the evening."/>
    <s v="Hasn't"/>
    <s v="Evocalize"/>
    <x v="0"/>
    <s v="Software Engineer"/>
    <s v="9"/>
    <s v="45"/>
    <x v="5"/>
    <s v="No"/>
    <s v=""/>
    <s v=""/>
    <x v="0"/>
    <s v=""/>
    <x v="0"/>
    <s v="A subsidy for transit related expenses"/>
    <s v="It would be similar to now."/>
    <x v="0"/>
    <s v="Day"/>
    <n v="5"/>
    <x v="1"/>
    <s v=""/>
    <s v="White"/>
    <s v=""/>
    <s v="Nope :)"/>
  </r>
  <r>
    <x v="562"/>
    <s v="Central Seattle"/>
    <s v=""/>
    <s v=""/>
    <s v="Everett"/>
    <x v="0"/>
    <x v="0"/>
    <x v="0"/>
    <x v="1"/>
    <x v="0"/>
    <x v="0"/>
    <s v=""/>
    <s v="Sound Transit 510"/>
    <x v="1"/>
    <x v="2"/>
    <s v="1) More busses - mine can sometimes hit capacity. 2) GPS on busses so I know when they'll arrive."/>
    <s v="Traffic can throw off bus schedules. A LOT."/>
    <s v="Not impacted."/>
    <s v="Deloitte Digital"/>
    <x v="0"/>
    <s v="Quality Assurance Engineer"/>
    <s v="9"/>
    <s v="45"/>
    <x v="8"/>
    <s v="No"/>
    <s v=""/>
    <s v=""/>
    <x v="0"/>
    <s v=""/>
    <x v="0"/>
    <s v="Subsidized ORCA."/>
    <s v="The amount I pay out of pocket isn't really noticeable, but a free ORCA would be appreciated, of course."/>
    <x v="0"/>
    <s v="Day"/>
    <n v="4"/>
    <x v="1"/>
    <s v=""/>
    <s v="Asian"/>
    <s v=""/>
    <s v=""/>
  </r>
  <r>
    <x v="563"/>
    <s v="Central Seattle"/>
    <s v=""/>
    <s v=""/>
    <s v=""/>
    <x v="0"/>
    <x v="1"/>
    <x v="0"/>
    <x v="1"/>
    <x v="0"/>
    <x v="0"/>
    <s v=""/>
    <s v="120, 125, Rapid Ride C (sometimes 128)"/>
    <x v="1"/>
    <x v="2"/>
    <s v="RELIABILITY of bus scheduling and related apps. A METRO website that was actually functional and provided accurate/easy to find info.The trip planner is AWFUL&gt;and"/>
    <s v="Unreliable bus scheduling and inaccurate location/arrival apps"/>
    <s v="Biking time is the same; bus takes up to 15 minutes longer"/>
    <s v="Seattle Cancer Care Alliance"/>
    <x v="0"/>
    <s v="Registered Nurse"/>
    <s v="10"/>
    <s v="20-28"/>
    <x v="8"/>
    <s v="No"/>
    <s v=""/>
    <s v=""/>
    <x v="0"/>
    <s v=""/>
    <x v="0"/>
    <s v="subsidized ORCA, secure bike parking"/>
    <s v="I might use bus more"/>
    <x v="0"/>
    <s v="Swing"/>
    <n v="5"/>
    <x v="0"/>
    <s v=""/>
    <s v="White"/>
    <s v=""/>
    <s v="Public transit is important but people won't use it if it takes too long, is hard to get to and/or if accurate info about schedules isn't readily available."/>
  </r>
  <r>
    <x v="564"/>
    <s v="Central Seattle"/>
    <s v=""/>
    <s v="South Seattle"/>
    <s v=""/>
    <x v="0"/>
    <x v="0"/>
    <x v="0"/>
    <x v="1"/>
    <x v="0"/>
    <x v="0"/>
    <s v=""/>
    <s v="116, C Line, 21, 55"/>
    <x v="1"/>
    <x v="0"/>
    <s v="Bus lane enforcement, and more bus lanes for a more reliable commute."/>
    <s v="Inconsistency. Up to 30 minute swings in commute times."/>
    <s v="It's been better! With SPD stepping up bus lane enforcement, my travel times have been consistently faster, and much more reliable."/>
    <s v="Space Needle"/>
    <x v="0"/>
    <s v=""/>
    <s v="8"/>
    <s v="40"/>
    <x v="7"/>
    <s v="No"/>
    <s v=""/>
    <s v=""/>
    <x v="2"/>
    <s v=""/>
    <x v="0"/>
    <s v="Free ORCA card with monthly pass"/>
    <s v="They already do :)"/>
    <x v="0"/>
    <s v="Day"/>
    <n v="5"/>
    <x v="1"/>
    <s v=""/>
    <s v="White"/>
    <s v=""/>
    <s v=""/>
  </r>
  <r>
    <x v="565"/>
    <s v=""/>
    <s v="varies"/>
    <s v="South Seattle"/>
    <s v=""/>
    <x v="0"/>
    <x v="1"/>
    <x v="0"/>
    <x v="1"/>
    <x v="0"/>
    <x v="0"/>
    <s v=""/>
    <s v="link, various buses"/>
    <x v="1"/>
    <x v="2"/>
    <s v="dedicated transit lanes, safer (or any) bike routes along Rainier Ave S, more frequent buses &amp; trains (to alleviate overcrowding and enable shorter commute times for those transferring to different routes)"/>
    <s v="drivers not aware of bikes, bikes not having a dedicated lane, getting on a crowded train with my bike"/>
    <s v="transit got more crowded"/>
    <s v="Grassroots Painting Inc"/>
    <x v="0"/>
    <s v="journeyman painter"/>
    <s v="6.5"/>
    <s v="20"/>
    <x v="4"/>
    <s v="No"/>
    <s v=""/>
    <s v=""/>
    <x v="0"/>
    <s v=""/>
    <x v="1"/>
    <s v=""/>
    <s v="I'd love that!"/>
    <x v="5"/>
    <s v="Day"/>
    <n v="5"/>
    <x v="0"/>
    <s v=""/>
    <s v="White"/>
    <s v=""/>
    <s v=""/>
  </r>
  <r>
    <x v="566"/>
    <s v="Central Seattle"/>
    <s v=""/>
    <s v="Central Seattle"/>
    <s v=""/>
    <x v="0"/>
    <x v="0"/>
    <x v="0"/>
    <x v="1"/>
    <x v="0"/>
    <x v="0"/>
    <s v=""/>
    <s v="Bus 8 Route, Link"/>
    <x v="1"/>
    <x v="1"/>
    <s v="More frequent buses during rush hour. Dedicated bus lane Westbound on Denny."/>
    <s v="Packed buses during rush hour (sometimes skipping stops). Bus access to stops due to cars. Traffic and delays due to cars."/>
    <s v="No change yet but also... snow storm"/>
    <s v="Space Needle"/>
    <x v="0"/>
    <s v="Product Manager"/>
    <s v="9"/>
    <s v="45"/>
    <x v="5"/>
    <s v="No"/>
    <s v=""/>
    <s v=""/>
    <x v="0"/>
    <s v=""/>
    <x v="0"/>
    <s v="Monthly ORCA pass"/>
    <s v="It's one of the best benefits I get"/>
    <x v="5"/>
    <s v="Day"/>
    <n v="5"/>
    <x v="1"/>
    <s v=""/>
    <s v="Asian"/>
    <s v=""/>
    <s v=""/>
  </r>
  <r>
    <x v="567"/>
    <s v="Central Seattle"/>
    <s v=""/>
    <s v="Central Seattle"/>
    <s v=""/>
    <x v="0"/>
    <x v="0"/>
    <x v="1"/>
    <x v="1"/>
    <x v="0"/>
    <x v="0"/>
    <s v=""/>
    <s v="Link, Monorail"/>
    <x v="1"/>
    <x v="0"/>
    <s v="nonslip floors in train stations"/>
    <s v="nothing, it's a breeze"/>
    <s v="not at all"/>
    <s v="F5 Networks"/>
    <x v="0"/>
    <s v="programmer"/>
    <s v="8"/>
    <s v="40"/>
    <x v="5"/>
    <s v="No"/>
    <s v=""/>
    <s v=""/>
    <x v="0"/>
    <s v=""/>
    <x v="0"/>
    <s v="free ORCA pass, parking"/>
    <s v="nothing, i already don't use that benefit for privacy reasons"/>
    <x v="0"/>
    <s v="Day"/>
    <n v="5"/>
    <x v="0"/>
    <s v=""/>
    <s v="White"/>
    <s v=""/>
    <s v=""/>
  </r>
  <r>
    <x v="568"/>
    <s v="Central Seattle"/>
    <s v=""/>
    <s v="Central Seattle"/>
    <s v=""/>
    <x v="0"/>
    <x v="0"/>
    <x v="0"/>
    <x v="1"/>
    <x v="0"/>
    <x v="0"/>
    <s v=""/>
    <s v="#2"/>
    <x v="1"/>
    <x v="3"/>
    <s v="Ideally, people should be able to afford to live near where they work and not need to commute."/>
    <s v="Unpleasant smells."/>
    <s v="Unchanged"/>
    <s v="Jeff"/>
    <x v="0"/>
    <s v="Tech design"/>
    <s v="8"/>
    <s v="40"/>
    <x v="5"/>
    <s v="No"/>
    <s v=""/>
    <s v=""/>
    <x v="0"/>
    <s v=""/>
    <x v="0"/>
    <s v="Parking subsidy"/>
    <s v="Perfect"/>
    <x v="0"/>
    <s v="Day"/>
    <n v="5"/>
    <x v="1"/>
    <s v=""/>
    <s v="White"/>
    <s v=""/>
    <s v=""/>
  </r>
  <r>
    <x v="569"/>
    <s v=""/>
    <s v=""/>
    <s v=""/>
    <s v=""/>
    <x v="1"/>
    <x v="0"/>
    <x v="0"/>
    <x v="1"/>
    <x v="0"/>
    <x v="0"/>
    <s v=""/>
    <s v=""/>
    <x v="0"/>
    <x v="1"/>
    <s v="Looking forward to light rail at Northgate."/>
    <s v="Trying to find times to drive during the day when there's light traffic."/>
    <s v="I work at home more."/>
    <s v="Fix Democracy First"/>
    <x v="0"/>
    <s v="Executive Director"/>
    <s v="8-10"/>
    <s v="50-60"/>
    <x v="6"/>
    <s v="No"/>
    <s v=""/>
    <s v=""/>
    <x v="0"/>
    <s v=""/>
    <x v="1"/>
    <s v=""/>
    <s v="I could probably ask for one, as I'm the only employee."/>
    <x v="0"/>
    <s v="Day"/>
    <n v="5"/>
    <x v="0"/>
    <s v=""/>
    <s v="White"/>
    <s v=""/>
    <s v=""/>
  </r>
  <r>
    <x v="570"/>
    <s v="East King County"/>
    <s v=""/>
    <s v="Central Seattle"/>
    <s v=""/>
    <x v="0"/>
    <x v="0"/>
    <x v="1"/>
    <x v="1"/>
    <x v="0"/>
    <x v="0"/>
    <s v=""/>
    <s v="545, 542, LINK"/>
    <x v="1"/>
    <x v="0"/>
    <s v="More reliable/predictable schedules, sufficient supply of buses so that they don't run out of standing room"/>
    <s v="Those times where I have to stand"/>
    <s v="It hasn't"/>
    <s v="Microsoft"/>
    <x v="0"/>
    <s v="Software Engineer"/>
    <s v="8"/>
    <s v="40"/>
    <x v="5"/>
    <s v="No"/>
    <s v=""/>
    <s v=""/>
    <x v="0"/>
    <s v=""/>
    <x v="0"/>
    <s v="ORCA card"/>
    <s v="It's awesome and it encourages me to take public transit to work every day"/>
    <x v="0"/>
    <s v="Day"/>
    <n v="5"/>
    <x v="0"/>
    <s v=""/>
    <s v="Asian"/>
    <s v=""/>
    <s v=""/>
  </r>
  <r>
    <x v="571"/>
    <s v="Central Seattle"/>
    <s v=""/>
    <s v="North Seattle"/>
    <s v=""/>
    <x v="1"/>
    <x v="0"/>
    <x v="0"/>
    <x v="0"/>
    <x v="0"/>
    <x v="0"/>
    <s v=""/>
    <s v=""/>
    <x v="3"/>
    <x v="1"/>
    <s v="Better traffic flow"/>
    <s v="Navigating the traffic"/>
    <s v="No"/>
    <s v="A private family"/>
    <x v="0"/>
    <s v="Nanny"/>
    <s v="2"/>
    <s v="10"/>
    <x v="3"/>
    <s v="No"/>
    <s v=""/>
    <s v=""/>
    <x v="0"/>
    <s v=""/>
    <x v="0"/>
    <s v="Mileage"/>
    <s v="It would not be used - car is needed for work"/>
    <x v="2"/>
    <s v="Day"/>
    <n v="5"/>
    <x v="0"/>
    <s v=""/>
    <s v="White"/>
    <s v=""/>
    <s v=""/>
  </r>
  <r>
    <x v="572"/>
    <s v=""/>
    <s v=""/>
    <s v="North Seattle"/>
    <s v=""/>
    <x v="0"/>
    <x v="1"/>
    <x v="0"/>
    <x v="0"/>
    <x v="0"/>
    <x v="0"/>
    <s v=""/>
    <s v="312/522"/>
    <x v="1"/>
    <x v="0"/>
    <s v="Bus stops that are offset with bike lanes"/>
    <s v="Avoiding bus when cycling"/>
    <s v="No noticeable change"/>
    <s v="Amzn"/>
    <x v="0"/>
    <s v="Pm"/>
    <s v="10"/>
    <s v="50+"/>
    <x v="5"/>
    <s v="No"/>
    <s v=""/>
    <s v=""/>
    <x v="0"/>
    <s v=""/>
    <x v="0"/>
    <s v="Bike locker and orca card"/>
    <s v="No change they do"/>
    <x v="0"/>
    <s v="Day"/>
    <n v="5"/>
    <x v="1"/>
    <s v=""/>
    <s v="Asian"/>
    <s v=""/>
    <s v="No"/>
  </r>
  <r>
    <x v="573"/>
    <s v="Central Seattle"/>
    <s v=""/>
    <s v="Central Seattle"/>
    <s v=""/>
    <x v="0"/>
    <x v="0"/>
    <x v="1"/>
    <x v="1"/>
    <x v="0"/>
    <x v="0"/>
    <s v=""/>
    <s v="31"/>
    <x v="1"/>
    <x v="1"/>
    <s v="buses coming more frequently!"/>
    <s v="If I miss my bus, I'm kind of screwed: the next bus is at least 20 minutes away and it takes too long to walk the whole distance to work. I have sometimes had to resort to driving alone in my car when that happens."/>
    <s v="It hasn't been affected."/>
    <s v="a small nonprofit social service organization"/>
    <x v="0"/>
    <s v="program manager"/>
    <s v="8 - 9"/>
    <s v="about 32"/>
    <x v="3"/>
    <s v="No"/>
    <s v=""/>
    <s v=""/>
    <x v="0"/>
    <s v=""/>
    <x v="1"/>
    <s v=""/>
    <s v="that would be amazing! but, I don't hold it against them - we're such a small organization; it's amazing enough they cover full health insurance!"/>
    <x v="0"/>
    <s v="Day"/>
    <n v="5"/>
    <x v="0"/>
    <s v=""/>
    <s v="White"/>
    <s v=""/>
    <s v=""/>
  </r>
  <r>
    <x v="574"/>
    <s v="Central Seattle"/>
    <s v=""/>
    <s v="North Seattle"/>
    <s v=""/>
    <x v="0"/>
    <x v="0"/>
    <x v="0"/>
    <x v="1"/>
    <x v="0"/>
    <x v="1"/>
    <s v=""/>
    <s v="E, 11"/>
    <x v="1"/>
    <x v="0"/>
    <s v="More late night options (12am-2am), more rapid boxes to check in my orca card at the bus stop."/>
    <s v="When I have to use public transit late at night; I usually use Uber because of the infrequency/rarity of finding a late night bus."/>
    <s v="Hardly, it seems. The E line might be a little more busy, but that’s it."/>
    <s v="El Borracho, Neumos"/>
    <x v="0"/>
    <s v="Busser; security"/>
    <s v="8-12"/>
    <s v="25-40"/>
    <x v="3"/>
    <s v="No"/>
    <s v=""/>
    <s v=""/>
    <x v="0"/>
    <s v=""/>
    <x v="1"/>
    <s v=""/>
    <s v="It would mean a great deal, actually. I’d appreciate that, or a parking pass. Just something to account for travel."/>
    <x v="2"/>
    <s v="Swing"/>
    <n v="3"/>
    <x v="1"/>
    <s v=""/>
    <s v="White"/>
    <s v=""/>
    <s v=""/>
  </r>
  <r>
    <x v="575"/>
    <s v="North Seattle"/>
    <s v=""/>
    <s v="North Seattle"/>
    <s v=""/>
    <x v="0"/>
    <x v="1"/>
    <x v="1"/>
    <x v="1"/>
    <x v="0"/>
    <x v="0"/>
    <s v=""/>
    <s v="#5, #40, #62, #28"/>
    <x v="1"/>
    <x v="0"/>
    <s v="Buses that are so crowded, the bus doesn't stop to pick us up."/>
    <s v="Crowded buses."/>
    <s v="More crowded."/>
    <s v="I'm self employed."/>
    <x v="1"/>
    <s v="English as a 2nd Language teacher"/>
    <s v="3-6"/>
    <s v="20"/>
    <x v="4"/>
    <s v="No"/>
    <s v=""/>
    <s v=""/>
    <x v="0"/>
    <s v=""/>
    <x v="1"/>
    <s v=""/>
    <s v="That would be awesome for anyone."/>
    <x v="0"/>
    <s v="Day"/>
    <n v="4"/>
    <x v="0"/>
    <s v=""/>
    <s v="White"/>
    <s v=""/>
    <s v="Thanks for all of your good work - I will attend some of the Union's action events and happy hours.  :)"/>
  </r>
  <r>
    <x v="576"/>
    <s v="North Seattle"/>
    <s v=""/>
    <s v="Central Seattle"/>
    <s v=""/>
    <x v="0"/>
    <x v="0"/>
    <x v="0"/>
    <x v="1"/>
    <x v="0"/>
    <x v="0"/>
    <s v=""/>
    <s v="Bus 60, first hill street car, link light rail"/>
    <x v="1"/>
    <x v="0"/>
    <s v="Another bus route added to Madison park!! Especially one that would connect to UW"/>
    <s v="There is only 1 bus that goes in and out of Madison Park"/>
    <s v="It hasn’t changed"/>
    <s v="University of washington"/>
    <x v="0"/>
    <s v="Research study coordinator"/>
    <s v="8"/>
    <s v="40"/>
    <x v="2"/>
    <s v="Yes"/>
    <s v="SEIU"/>
    <s v="Yes"/>
    <x v="0"/>
    <s v=""/>
    <x v="1"/>
    <s v=""/>
    <s v="I would save A LOT OF MONEY and ride more often"/>
    <x v="0"/>
    <s v="Day"/>
    <n v="5"/>
    <x v="0"/>
    <s v=""/>
    <s v="White"/>
    <s v=""/>
    <s v=""/>
  </r>
  <r>
    <x v="577"/>
    <s v="East King County"/>
    <s v=""/>
    <s v="Central Seattle"/>
    <s v=""/>
    <x v="0"/>
    <x v="0"/>
    <x v="1"/>
    <x v="1"/>
    <x v="0"/>
    <x v="0"/>
    <s v=""/>
    <s v="550 bus"/>
    <x v="1"/>
    <x v="2"/>
    <s v="I lovee my commute! No changed"/>
    <s v="It is slow and takes a variable amount of time"/>
    <s v="Neo change"/>
    <s v="CBRE"/>
    <x v="0"/>
    <s v="Assistant real estate manager"/>
    <s v="10"/>
    <s v="50"/>
    <x v="0"/>
    <s v="No"/>
    <s v=""/>
    <s v=""/>
    <x v="0"/>
    <s v=""/>
    <x v="0"/>
    <s v="Free ORCA card"/>
    <s v="My free pass is the best thing!"/>
    <x v="0"/>
    <s v="Day"/>
    <n v="5"/>
    <x v="0"/>
    <s v=""/>
    <s v="White"/>
    <s v=""/>
    <s v=""/>
  </r>
  <r>
    <x v="578"/>
    <s v="Central Seattle"/>
    <s v=""/>
    <s v="North Seattle"/>
    <s v=""/>
    <x v="1"/>
    <x v="1"/>
    <x v="0"/>
    <x v="1"/>
    <x v="0"/>
    <x v="0"/>
    <s v=""/>
    <s v=""/>
    <x v="0"/>
    <x v="0"/>
    <s v="Literally just more bike lanes. I find it so strange that I can't get from NE Seattle to Seattle Center - particularly even from U District to downtown - without riding in an unprotected lane, or alongside traffic, or even on the sidewalk."/>
    <s v="Getting hit by cars in unprotected lanes."/>
    <s v="There are more cyclists - some more inexperienced. When I ran into one cyclist on the Cheshiahud Loop because he failed to signal his slowing/stopping and instead just slammed on his brakes, I asked him if he could signal his slowing in the future. He called me a c*nt."/>
    <s v="Pacific Northwest Ballet"/>
    <x v="0"/>
    <s v="Senior Marketing Coordinator"/>
    <s v="8"/>
    <s v="40"/>
    <x v="2"/>
    <s v="No"/>
    <s v=""/>
    <s v=""/>
    <x v="0"/>
    <s v=""/>
    <x v="1"/>
    <s v=""/>
    <s v="It would honestly mean the world. In the performing arts industry, we work nights and weekends PLUS regular day shifts, so traffic is unpredictable, and I'm biking in the dark many times each week. A transit pass would make my life safer. I don't want to get hit by a car to get to/from work."/>
    <x v="0"/>
    <s v="Day"/>
    <n v="5"/>
    <x v="0"/>
    <s v=""/>
    <s v="White"/>
    <s v=""/>
    <s v="Thanks for doing this survey!!"/>
  </r>
  <r>
    <x v="579"/>
    <s v="Central Seattle"/>
    <s v=""/>
    <s v="Central Seattle"/>
    <s v=""/>
    <x v="0"/>
    <x v="0"/>
    <x v="0"/>
    <x v="1"/>
    <x v="0"/>
    <x v="0"/>
    <s v=""/>
    <s v="8 to lightrail"/>
    <x v="1"/>
    <x v="0"/>
    <s v="More frequent bus routes, improved accuracy of tracking on google maps/Seattle metro app"/>
    <s v="Waiting for delayed buses"/>
    <s v="Has not changed much"/>
    <s v="UW"/>
    <x v="0"/>
    <s v="OT"/>
    <s v="8"/>
    <s v="40"/>
    <x v="8"/>
    <s v="No"/>
    <s v=""/>
    <s v=""/>
    <x v="0"/>
    <s v=""/>
    <x v="0"/>
    <s v="u-pass"/>
    <s v="Would be amazing!! Would help out with my budget"/>
    <x v="0"/>
    <s v="Day"/>
    <n v="5"/>
    <x v="0"/>
    <s v=""/>
    <s v="White"/>
    <s v=""/>
    <s v=""/>
  </r>
  <r>
    <x v="580"/>
    <s v="South Seattle"/>
    <s v=""/>
    <s v="Central Seattle"/>
    <s v=""/>
    <x v="0"/>
    <x v="1"/>
    <x v="0"/>
    <x v="1"/>
    <x v="0"/>
    <x v="0"/>
    <s v=""/>
    <s v="14 &amp; 36"/>
    <x v="1"/>
    <x v="1"/>
    <s v="if the 14 ran more often, that would be great.  but honestly, it's pretty good."/>
    <s v="sometimes I ride the 14 to get to the 36, but if I miss it I just walk.  it's about 3/4 mile.  only a problem if I'm carrying a bunch of stuff."/>
    <s v="not at all."/>
    <s v="Seattle Institute for Biomedical &amp; Clinical Research"/>
    <x v="0"/>
    <s v="Research Scientist"/>
    <s v="8"/>
    <s v="40"/>
    <x v="6"/>
    <s v="No"/>
    <s v=""/>
    <s v=""/>
    <x v="0"/>
    <s v=""/>
    <x v="0"/>
    <s v="subsidized ORCA pass"/>
    <s v="it would save me a little money, since I have to pay for part of my ORCA pass now"/>
    <x v="0"/>
    <s v="Day"/>
    <n v="4"/>
    <x v="0"/>
    <s v=""/>
    <s v="White"/>
    <s v=""/>
    <s v="nope"/>
  </r>
  <r>
    <x v="581"/>
    <s v="North Seattle"/>
    <s v=""/>
    <s v="Central Seattle"/>
    <s v=""/>
    <x v="0"/>
    <x v="0"/>
    <x v="0"/>
    <x v="1"/>
    <x v="0"/>
    <x v="0"/>
    <s v=""/>
    <s v="Metro route 49"/>
    <x v="1"/>
    <x v="1"/>
    <s v="More frequent service and making sure bus stops and sidewalks near stops are clear of snow and ice."/>
    <s v="Evening rush hour bus is crowded and can be slow."/>
    <s v="Nope"/>
    <s v=""/>
    <x v="0"/>
    <s v=""/>
    <s v="6"/>
    <s v="20-25"/>
    <x v="4"/>
    <s v="No"/>
    <s v=""/>
    <s v=""/>
    <x v="0"/>
    <s v=""/>
    <x v="1"/>
    <s v=""/>
    <s v="It would be one less thing to pay for and worry about each month. I rely on public transportation"/>
    <x v="2"/>
    <s v="Day"/>
    <n v="5"/>
    <x v="0"/>
    <s v=""/>
    <s v="White"/>
    <s v=""/>
    <s v=""/>
  </r>
  <r>
    <x v="582"/>
    <s v="South Seattle"/>
    <s v=""/>
    <s v="North Seattle"/>
    <s v=""/>
    <x v="0"/>
    <x v="1"/>
    <x v="0"/>
    <x v="1"/>
    <x v="0"/>
    <x v="0"/>
    <s v=""/>
    <s v="Light rail, bike on S Henderson, Burke Gilman Trail, NE Seattle neighborhood streets, UW east campus bicycle route (Inc. Union Bay Natural Area)"/>
    <x v="1"/>
    <x v="2"/>
    <s v="Not feeling like I will die on S Henderson (PBL, traffic calming to make intersections safer at MLK, Rainier, Renton, and signals at light rail that don't skip pedestrian walks)"/>
    <s v="Safety from people driving cars"/>
    <s v="A few more people on the light rail with me?"/>
    <s v="Seattle Public schools"/>
    <x v="0"/>
    <s v="Teacher"/>
    <s v="10"/>
    <s v="50"/>
    <x v="5"/>
    <s v="Yes"/>
    <s v="Washington Educators Association (WEA), SEA"/>
    <s v="Yes"/>
    <x v="0"/>
    <s v=""/>
    <x v="1"/>
    <s v=""/>
    <s v="Thousands of dollars in annual benefits, incentive for my co-workers to take transit to work, meaningful financial assistance for teachers who cannot afford to live in Seattle, living our value as educators who are stewards of future"/>
    <x v="0"/>
    <s v="Day"/>
    <n v="5"/>
    <x v="0"/>
    <s v=""/>
    <s v="White"/>
    <s v=""/>
    <s v="Commute surveys are inherently biased against people without traditional careers (ex: stay at home parents, students, retired people), and represent a small percentage of total trips. I hope in the future you will change from a commute to overall trip focus."/>
  </r>
  <r>
    <x v="583"/>
    <s v="Central Seattle"/>
    <s v=""/>
    <s v=""/>
    <s v="Olympia"/>
    <x v="0"/>
    <x v="0"/>
    <x v="0"/>
    <x v="1"/>
    <x v="0"/>
    <x v="0"/>
    <s v=""/>
    <s v="620 and then 594 or Sounder"/>
    <x v="1"/>
    <x v="5"/>
    <s v="Sounder actually coming into Olympia."/>
    <s v="Lack of direct connections to Seattle"/>
    <s v="Pretty negligibly"/>
    <s v="Seattle Aquarium"/>
    <x v="0"/>
    <s v="Receptionist"/>
    <s v="8.5"/>
    <s v="40"/>
    <x v="4"/>
    <s v="Yes"/>
    <s v="IWW"/>
    <s v="Yes"/>
    <x v="1"/>
    <s v=""/>
    <x v="0"/>
    <s v=""/>
    <s v="I'd take the Sounder, vastly improving my quality of ride, but I'd still have to pay half my ride, since Sound Transit doesn't reach Olympia."/>
    <x v="3"/>
    <s v="Swing"/>
    <n v="5"/>
    <x v="1"/>
    <s v=""/>
    <s v=""/>
    <s v=""/>
    <s v=""/>
  </r>
  <r>
    <x v="584"/>
    <s v="Central Seattle"/>
    <s v=""/>
    <s v="Central Seattle"/>
    <s v=""/>
    <x v="0"/>
    <x v="0"/>
    <x v="1"/>
    <x v="1"/>
    <x v="0"/>
    <x v="1"/>
    <s v=""/>
    <s v="8, 10, light rail"/>
    <x v="1"/>
    <x v="1"/>
    <s v="A bus that went from John and Broadway in Capitol Hill through downtown to Belltown"/>
    <s v="The only bus that goes from Capitol Hill to Belltown is the 8, but only to Denny"/>
    <s v="N/A"/>
    <s v="I work and am also a graduate student at Antioch University"/>
    <x v="0"/>
    <s v=""/>
    <s v="6-8"/>
    <s v="30"/>
    <x v="4"/>
    <s v="No"/>
    <s v=""/>
    <s v=""/>
    <x v="0"/>
    <s v=""/>
    <x v="1"/>
    <s v=""/>
    <s v="That would be awesome"/>
    <x v="0"/>
    <s v="Day"/>
    <n v="5"/>
    <x v="0"/>
    <s v=""/>
    <s v="White"/>
    <s v=""/>
    <s v=""/>
  </r>
  <r>
    <x v="585"/>
    <s v="Central Seattle"/>
    <s v=""/>
    <s v="North Seattle"/>
    <s v=""/>
    <x v="1"/>
    <x v="0"/>
    <x v="0"/>
    <x v="0"/>
    <x v="0"/>
    <x v="0"/>
    <s v=""/>
    <s v=""/>
    <x v="1"/>
    <x v="1"/>
    <s v="Accessible routes to the East Side"/>
    <s v="Traffic"/>
    <s v="Takes a little longer"/>
    <s v="University of Washington"/>
    <x v="0"/>
    <s v="Behavior Technician"/>
    <s v="8"/>
    <s v="40"/>
    <x v="3"/>
    <s v="Yes"/>
    <s v="PEBB"/>
    <s v="Yes"/>
    <x v="0"/>
    <s v=""/>
    <x v="1"/>
    <s v=""/>
    <s v="I would take the bus more often. And maybe try to be more mindful of using the bus"/>
    <x v="0"/>
    <s v="Day"/>
    <n v="5"/>
    <x v="0"/>
    <s v=""/>
    <s v="White"/>
    <s v=""/>
    <s v=""/>
  </r>
  <r>
    <x v="586"/>
    <s v="North Seattle"/>
    <s v=""/>
    <s v="North Seattle"/>
    <s v=""/>
    <x v="0"/>
    <x v="1"/>
    <x v="1"/>
    <x v="1"/>
    <x v="0"/>
    <x v="0"/>
    <s v=""/>
    <s v="44"/>
    <x v="1"/>
    <x v="0"/>
    <s v="Easier transfers"/>
    <s v="If I don't take the 44 I have to transfer, and sometimes it can take forever for the next bus to show up"/>
    <s v="No"/>
    <s v="UW Libraries"/>
    <x v="0"/>
    <s v="Librarian"/>
    <s v="8"/>
    <s v="40"/>
    <x v="3"/>
    <s v="Yes"/>
    <s v="WFSE"/>
    <s v="Yes"/>
    <x v="0"/>
    <s v=""/>
    <x v="0"/>
    <s v="Subsidized ORCA pass"/>
    <s v="I would have to pay less, but it wouldn't change much to be honest"/>
    <x v="0"/>
    <s v="Day"/>
    <n v="5"/>
    <x v="1"/>
    <s v=""/>
    <s v="White"/>
    <s v=""/>
    <s v=""/>
  </r>
  <r>
    <x v="587"/>
    <s v="North Seattle"/>
    <s v=""/>
    <s v="North Seattle"/>
    <s v=""/>
    <x v="0"/>
    <x v="0"/>
    <x v="0"/>
    <x v="1"/>
    <x v="0"/>
    <x v="0"/>
    <s v=""/>
    <s v="62"/>
    <x v="1"/>
    <x v="1"/>
    <s v="More punctual, within reason. Ex) If the bus route says it will be there in 5 minutes, it should be there in 5-10 minutes not 15-30 minutes."/>
    <s v="When the bus schedule is unreliable."/>
    <s v="It has not"/>
    <s v="The Meridian School"/>
    <x v="0"/>
    <s v="5th Grade Associate Faculty"/>
    <s v="8"/>
    <s v="40"/>
    <x v="2"/>
    <s v="No"/>
    <s v=""/>
    <s v=""/>
    <x v="0"/>
    <s v=""/>
    <x v="1"/>
    <s v=""/>
    <s v="It would save me about $50-$100 a month, so a lot."/>
    <x v="5"/>
    <s v="Day"/>
    <n v="5"/>
    <x v="1"/>
    <s v=""/>
    <s v="White"/>
    <s v=""/>
    <s v="More energy efficient and environmentally friendly public transportation should be the main focus."/>
  </r>
  <r>
    <x v="588"/>
    <s v="North Seattle"/>
    <s v=""/>
    <s v="North Seattle"/>
    <s v=""/>
    <x v="1"/>
    <x v="0"/>
    <x v="1"/>
    <x v="1"/>
    <x v="0"/>
    <x v="0"/>
    <s v=""/>
    <s v=""/>
    <x v="0"/>
    <x v="1"/>
    <s v="1) put a street light under the 40th St overpass of i-5 (north branch). It’s super dark and there’s no light underneath 2) I have to walk everyday through the absurd intersection of NE 40th St and 7th Ave NE in which 40th has effectively four branches, 7th has one and the BG trail adds one. So it’s like a six way intersection and it really doesn’t feel that safe as a pedestrian. Improve it!"/>
    <s v="The 40th St 7th ave NE intersection"/>
    <s v="No impact."/>
    <s v="UW Seattle"/>
    <x v="0"/>
    <s v="Associate Professor"/>
    <s v="Variable. 6-8"/>
    <s v="Variable. 40 hrs"/>
    <x v="8"/>
    <s v="No"/>
    <s v=""/>
    <s v=""/>
    <x v="0"/>
    <s v=""/>
    <x v="0"/>
    <s v="A *somewhat* discounted orca pass. But it should be free for all employees!"/>
    <s v="I would take public transit more in general. I walk to work so not relevant but I’d use the pass on weekends, evenings, etc instead of driving"/>
    <x v="0"/>
    <s v="Day"/>
    <n v="5"/>
    <x v="0"/>
    <s v=""/>
    <s v="White"/>
    <s v=""/>
    <s v="Improvements to Ne 40th st in the U district make a huge difference for me as a pedestrian!"/>
  </r>
  <r>
    <x v="589"/>
    <s v="Central Seattle"/>
    <s v=""/>
    <s v=""/>
    <s v="Auburn"/>
    <x v="0"/>
    <x v="0"/>
    <x v="0"/>
    <x v="1"/>
    <x v="0"/>
    <x v="0"/>
    <s v=""/>
    <s v="Sounder train"/>
    <x v="1"/>
    <x v="2"/>
    <s v="Later sounder train time leaving Seattle. Maybe keep the 630 but add an 8pm for late commuters."/>
    <s v="Ensuring that I catch it in time due to unpredictable delays"/>
    <s v="Not at all"/>
    <s v="Seattle Children’s"/>
    <x v="0"/>
    <s v="Scheduling coordinator"/>
    <s v="8.5"/>
    <s v="40"/>
    <x v="3"/>
    <s v="No"/>
    <s v=""/>
    <s v=""/>
    <x v="0"/>
    <s v=""/>
    <x v="0"/>
    <s v="Orca card"/>
    <s v="Already included at a severely reduced price"/>
    <x v="0"/>
    <s v="Day"/>
    <n v="3"/>
    <x v="0"/>
    <s v=""/>
    <s v="Asian"/>
    <s v=""/>
    <s v="No"/>
  </r>
  <r>
    <x v="590"/>
    <s v="Central Seattle"/>
    <s v=""/>
    <s v="Central Seattle"/>
    <s v=""/>
    <x v="0"/>
    <x v="1"/>
    <x v="0"/>
    <x v="1"/>
    <x v="0"/>
    <x v="0"/>
    <s v=""/>
    <s v="47, Link"/>
    <x v="1"/>
    <x v="1"/>
    <s v="Better signal timing for PBLs"/>
    <s v="Rogue Cyclists"/>
    <s v="PBL signal timing improved and then reverted back after the tunnel opened."/>
    <s v="Civil engineering firm"/>
    <x v="0"/>
    <s v="Junior engineer"/>
    <s v="8"/>
    <s v="40"/>
    <x v="6"/>
    <s v="No"/>
    <s v=""/>
    <s v=""/>
    <x v="0"/>
    <s v=""/>
    <x v="0"/>
    <s v="Free orca card"/>
    <s v="They do and it’s amazing!"/>
    <x v="0"/>
    <s v="Day"/>
    <n v="5"/>
    <x v="1"/>
    <s v=""/>
    <s v="White"/>
    <s v=""/>
    <s v=""/>
  </r>
  <r>
    <x v="591"/>
    <s v=""/>
    <s v="Home in West Seattle and a coworking space in Pioneer Square"/>
    <s v=""/>
    <s v="West Seattle"/>
    <x v="0"/>
    <x v="0"/>
    <x v="0"/>
    <x v="1"/>
    <x v="0"/>
    <x v="0"/>
    <s v=""/>
    <s v="21. 21X. C"/>
    <x v="1"/>
    <x v="0"/>
    <s v="transit priority. getting stuck on 1st Ave in so is frustrating. the 21x route during the viaduct shutdown was AWESOME on the SODO busway"/>
    <s v=""/>
    <s v="21x got me closer to destination"/>
    <s v="self"/>
    <x v="1"/>
    <s v="web designer"/>
    <s v="7"/>
    <s v="35-40"/>
    <x v="8"/>
    <s v="No"/>
    <s v=""/>
    <s v=""/>
    <x v="0"/>
    <s v=""/>
    <x v="1"/>
    <s v=""/>
    <s v=""/>
    <x v="4"/>
    <s v=""/>
    <n v="5"/>
    <x v="1"/>
    <s v=""/>
    <s v="White"/>
    <s v=""/>
    <s v="this survey had some design flaws. you missed West Seattle, didn't consider self-employed people, used &quot;other&quot; as a gender option (which is literally othering), and required name and email for no obvious reason"/>
  </r>
  <r>
    <x v="592"/>
    <s v="East King County"/>
    <s v=""/>
    <s v="Central Seattle"/>
    <s v=""/>
    <x v="1"/>
    <x v="0"/>
    <x v="0"/>
    <x v="1"/>
    <x v="1"/>
    <x v="0"/>
    <s v=""/>
    <s v=""/>
    <x v="1"/>
    <x v="1"/>
    <s v="More consistent bus transfers to reduce overall wait and commute times."/>
    <s v="When I take the bus it's usually waiting for a transfer. Otherwise, the occasional traffic jam."/>
    <s v="It hasn't."/>
    <s v="Sucker Punch Productions"/>
    <x v="0"/>
    <s v="Engineer"/>
    <s v="9"/>
    <s v="45"/>
    <x v="5"/>
    <s v="No"/>
    <s v=""/>
    <s v=""/>
    <x v="0"/>
    <s v=""/>
    <x v="0"/>
    <s v="Free ORCA pass if we don't need parking."/>
    <s v="It provides a limited pass but it is pretty awesome. I use it to get most places. A few friends happen to work in the same area so I can usually get a ride in."/>
    <x v="0"/>
    <s v="Day"/>
    <n v="4"/>
    <x v="1"/>
    <s v=""/>
    <s v="Asian"/>
    <s v=""/>
    <s v=""/>
  </r>
  <r>
    <x v="593"/>
    <s v="North Seattle"/>
    <s v=""/>
    <s v="North Seattle"/>
    <s v=""/>
    <x v="0"/>
    <x v="0"/>
    <x v="1"/>
    <x v="1"/>
    <x v="0"/>
    <x v="0"/>
    <s v=""/>
    <s v="372,75,65"/>
    <x v="1"/>
    <x v="0"/>
    <s v="More on time service"/>
    <s v="Delays"/>
    <s v="Did not"/>
    <s v="University of Washington"/>
    <x v="0"/>
    <s v="Student"/>
    <s v="2-12 (class-study time)"/>
    <s v="50"/>
    <x v="4"/>
    <s v="No"/>
    <s v=""/>
    <s v=""/>
    <x v="0"/>
    <s v=""/>
    <x v="0"/>
    <s v="U pass"/>
    <s v="Good"/>
    <x v="0"/>
    <s v="Day"/>
    <n v="5"/>
    <x v="1"/>
    <s v=""/>
    <s v="White"/>
    <s v=""/>
    <s v="Frequent all the NE seattle buses :)"/>
  </r>
  <r>
    <x v="594"/>
    <s v=""/>
    <s v="Renton"/>
    <s v=""/>
    <s v="Tacoma"/>
    <x v="0"/>
    <x v="0"/>
    <x v="0"/>
    <x v="1"/>
    <x v="0"/>
    <x v="1"/>
    <s v=""/>
    <s v="Sounder, 153"/>
    <x v="1"/>
    <x v="2"/>
    <s v="Weekend Sounders for those of us that work weekends"/>
    <s v="No good connections"/>
    <s v="N/A"/>
    <s v="Geico"/>
    <x v="0"/>
    <s v="Claim associate"/>
    <s v="8"/>
    <s v="40"/>
    <x v="0"/>
    <s v="No"/>
    <s v=""/>
    <s v=""/>
    <x v="1"/>
    <s v="When the bus or train are late or come early then we miss it I have been written up"/>
    <x v="1"/>
    <s v=""/>
    <s v="It would be the best and way easier to not stress about finding the money for commuting"/>
    <x v="1"/>
    <s v="Day"/>
    <n v="1"/>
    <x v="0"/>
    <s v=""/>
    <s v=""/>
    <s v="Mixed race"/>
    <s v=""/>
  </r>
  <r>
    <x v="595"/>
    <s v="Central Seattle"/>
    <s v=""/>
    <s v="North Seattle"/>
    <s v=""/>
    <x v="0"/>
    <x v="0"/>
    <x v="0"/>
    <x v="1"/>
    <x v="1"/>
    <x v="0"/>
    <s v=""/>
    <s v="65 and light rail"/>
    <x v="1"/>
    <x v="0"/>
    <s v=""/>
    <s v=""/>
    <s v="it hasn't"/>
    <s v="PCC"/>
    <x v="0"/>
    <s v="deli helper clerk"/>
    <s v="8"/>
    <s v="32"/>
    <x v="7"/>
    <s v="Yes"/>
    <s v="UFCW"/>
    <s v="Yes"/>
    <x v="1"/>
    <s v=""/>
    <x v="0"/>
    <s v="reduced ORCA pass"/>
    <s v=""/>
    <x v="0"/>
    <s v="Swing"/>
    <n v="4"/>
    <x v="0"/>
    <s v=""/>
    <s v="White"/>
    <s v=""/>
    <s v=""/>
  </r>
  <r>
    <x v="596"/>
    <s v="South Seattle"/>
    <s v=""/>
    <s v="South King County"/>
    <s v=""/>
    <x v="1"/>
    <x v="0"/>
    <x v="0"/>
    <x v="0"/>
    <x v="0"/>
    <x v="0"/>
    <s v=""/>
    <s v=""/>
    <x v="1"/>
    <x v="2"/>
    <s v="I am a Harborview Nurse, if there were trains leaving south at 8pm, and regular shuttles to and from King Street Station to the hospital, I would take the train in from Sumner. There are a lot of nurses on pill hill working either 7 am to 7:30 pm, or 7 pm to 7:30 am. If there were trains that worked with that schedule, and shuttles that showed up as the trains were arriving to carry us up the hill, I think there would be quite a few nurses who would ride the trains in. It would get cars off the roads and reduce the parking problems around the hospitals on 1st hill."/>
    <s v="Traffic into Seattle from the south. It makes for a very long commute in the morning."/>
    <s v="It took longer during the shutdown"/>
    <s v="Harborview Medical Center"/>
    <x v="0"/>
    <s v="Registered Nurse"/>
    <s v="12.5"/>
    <s v="36"/>
    <x v="0"/>
    <s v="Yes"/>
    <s v="SEIU"/>
    <s v="Yes"/>
    <x v="0"/>
    <s v=""/>
    <x v="0"/>
    <s v="Subsidized parking, and a Husky Pass"/>
    <s v="Nothing now, but if there were late trains and regular shuttles to HMC from King Street Station, I would start taking the train"/>
    <x v="0"/>
    <s v="Day"/>
    <n v="5"/>
    <x v="0"/>
    <s v=""/>
    <s v="White"/>
    <s v=""/>
    <s v=""/>
  </r>
  <r>
    <x v="597"/>
    <s v="North Seattle"/>
    <s v=""/>
    <s v="Central Seattle"/>
    <s v=""/>
    <x v="0"/>
    <x v="0"/>
    <x v="0"/>
    <x v="1"/>
    <x v="0"/>
    <x v="0"/>
    <s v=""/>
    <s v="301, E Line"/>
    <x v="1"/>
    <x v="0"/>
    <s v="True BRT, with dedicated bus lanes"/>
    <s v="Waiting for bus in the cold"/>
    <s v="Not at all"/>
    <s v="City of Shoreline"/>
    <x v="0"/>
    <s v="City Planner"/>
    <s v="8"/>
    <s v="40"/>
    <x v="5"/>
    <s v="No"/>
    <s v=""/>
    <s v=""/>
    <x v="0"/>
    <s v=""/>
    <x v="0"/>
    <s v="Discount ORCA pass $52/year"/>
    <s v="It would be great but is already so discounted (I only pay $52/year)"/>
    <x v="0"/>
    <s v="Day"/>
    <n v="5"/>
    <x v="0"/>
    <s v=""/>
    <s v="White"/>
    <s v=""/>
    <s v=""/>
  </r>
  <r>
    <x v="598"/>
    <s v="Central Seattle"/>
    <s v=""/>
    <s v="North Seattle"/>
    <s v=""/>
    <x v="0"/>
    <x v="0"/>
    <x v="0"/>
    <x v="1"/>
    <x v="0"/>
    <x v="0"/>
    <s v=""/>
    <s v="E Line, Link light rail"/>
    <x v="1"/>
    <x v="0"/>
    <s v="The E Line gets clogged up between Virginia and Denny at PM peak. The southbound E Line terminus is in a place that is slow to get to and in an odd spot, not connected to other transit. It should continue to 4th and Jackson."/>
    <s v="Often standing room only on the E Line, and sometimes it is hard for a shorter person like myself to find something to hold onto."/>
    <s v="Not very much"/>
    <s v="Sound Transit"/>
    <x v="0"/>
    <s v="Project Manager"/>
    <s v="8"/>
    <s v="40-45"/>
    <x v="8"/>
    <s v="No"/>
    <s v=""/>
    <s v=""/>
    <x v="0"/>
    <s v=""/>
    <x v="0"/>
    <s v="Full Orca passport"/>
    <s v="This is provided by my employer"/>
    <x v="0"/>
    <s v="Day"/>
    <n v="5"/>
    <x v="0"/>
    <s v=""/>
    <s v="White"/>
    <s v=""/>
    <s v=""/>
  </r>
  <r>
    <x v="599"/>
    <s v="Central Seattle"/>
    <s v=""/>
    <s v="Central Seattle"/>
    <s v=""/>
    <x v="0"/>
    <x v="0"/>
    <x v="0"/>
    <x v="1"/>
    <x v="0"/>
    <x v="0"/>
    <s v=""/>
    <s v="1, 8"/>
    <x v="1"/>
    <x v="1"/>
    <s v="For the buses to show up on time. Particularly the 8."/>
    <s v="When buses leave /early/. I almost always have to walk home to Queen Anne from SLU because it's faster than taking the bus. (The other direction is usually fine, however.)"/>
    <s v="Not at all."/>
    <s v="Amazon"/>
    <x v="0"/>
    <s v="Software Development Engineer"/>
    <s v="8"/>
    <s v="40"/>
    <x v="5"/>
    <s v="No"/>
    <s v=""/>
    <s v=""/>
    <x v="0"/>
    <s v=""/>
    <x v="0"/>
    <s v="Orca pass"/>
    <s v="Already does"/>
    <x v="0"/>
    <s v="Day"/>
    <n v="5"/>
    <x v="1"/>
    <s v=""/>
    <s v="White"/>
    <s v=""/>
    <s v=""/>
  </r>
  <r>
    <x v="600"/>
    <s v="North Seattle"/>
    <s v=""/>
    <s v="North Seattle"/>
    <s v=""/>
    <x v="1"/>
    <x v="1"/>
    <x v="0"/>
    <x v="1"/>
    <x v="0"/>
    <x v="0"/>
    <s v=""/>
    <s v=""/>
    <x v="0"/>
    <x v="3"/>
    <s v="My commute is on side streets or bike lanes, but I'd love to see more bike lanes to get me elsewhere in the city"/>
    <s v="biking in the rain and/or snow isn't that fun"/>
    <s v="no"/>
    <s v="University of Washington"/>
    <x v="0"/>
    <s v="Student"/>
    <s v="classes and schoolwork probably takes about 6-8 hours per day"/>
    <s v="30-40"/>
    <x v="4"/>
    <s v="No"/>
    <s v=""/>
    <s v=""/>
    <x v="0"/>
    <s v=""/>
    <x v="0"/>
    <s v="UPASS unlimited bus/link travel"/>
    <s v="unchanged"/>
    <x v="0"/>
    <s v="Day"/>
    <n v="4"/>
    <x v="1"/>
    <s v=""/>
    <s v="White"/>
    <s v=""/>
    <s v=""/>
  </r>
  <r>
    <x v="601"/>
    <s v="Central Seattle"/>
    <s v=""/>
    <s v="Central Seattle"/>
    <s v=""/>
    <x v="0"/>
    <x v="0"/>
    <x v="0"/>
    <x v="1"/>
    <x v="0"/>
    <x v="0"/>
    <s v=""/>
    <s v="8"/>
    <x v="1"/>
    <x v="1"/>
    <s v="better schedule reliability- traffic on Denny totally screws up this bus route"/>
    <s v="the roads and buses are so bumpy- sometimes it is impossible to read"/>
    <s v="not at all"/>
    <s v="Seattle Public Schools"/>
    <x v="0"/>
    <s v="Special education classroom Asst."/>
    <s v="7"/>
    <s v="35"/>
    <x v="2"/>
    <s v="Yes"/>
    <s v="Seattle Education Association"/>
    <s v="No"/>
    <x v="2"/>
    <s v=""/>
    <x v="1"/>
    <s v=""/>
    <s v="I would be delighted"/>
    <x v="0"/>
    <s v="Day"/>
    <n v="5"/>
    <x v="0"/>
    <s v=""/>
    <s v="White"/>
    <s v=""/>
    <s v=""/>
  </r>
  <r>
    <x v="602"/>
    <s v="Central Seattle"/>
    <s v=""/>
    <s v="Central Seattle"/>
    <s v=""/>
    <x v="0"/>
    <x v="0"/>
    <x v="1"/>
    <x v="1"/>
    <x v="0"/>
    <x v="0"/>
    <s v=""/>
    <s v="D, 2, 13"/>
    <x v="1"/>
    <x v="0"/>
    <s v="less crowded buses! Even before the snow or Viadoom, there's rarely a place to sit. Seems dangerous to have so many people standing."/>
    <s v="Packed buses."/>
    <s v="Seems that I'm sticking to my newer earlier commute time"/>
    <s v="University of Washington (at Harborview)"/>
    <x v="0"/>
    <s v="Admin specialist"/>
    <s v="8-9"/>
    <s v="40-45"/>
    <x v="0"/>
    <s v="No"/>
    <s v=""/>
    <s v=""/>
    <x v="0"/>
    <s v=""/>
    <x v="0"/>
    <s v="Reduced ORCA pass"/>
    <s v="I wouldn't be as annoyed with the packed buses"/>
    <x v="0"/>
    <s v="Day"/>
    <n v="5"/>
    <x v="0"/>
    <s v=""/>
    <s v="White"/>
    <s v=""/>
    <s v=""/>
  </r>
  <r>
    <x v="603"/>
    <s v="South Seattle"/>
    <s v=""/>
    <s v=""/>
    <s v="Orting, WA"/>
    <x v="1"/>
    <x v="0"/>
    <x v="0"/>
    <x v="0"/>
    <x v="0"/>
    <x v="0"/>
    <s v=""/>
    <s v=""/>
    <x v="1"/>
    <x v="2"/>
    <s v="Southbound sounder trains later then 6:30pm. Transit from Orting,WA to nearby transit hub."/>
    <s v="Lack of transit to transportation hubs. Lack of afternoon southbound sounder trains."/>
    <s v="Less traffic congestion on average"/>
    <s v="AeroTEC Inc."/>
    <x v="0"/>
    <s v="Aerospace Engineer"/>
    <s v="8-10"/>
    <s v="40-50"/>
    <x v="6"/>
    <s v="No"/>
    <s v=""/>
    <s v=""/>
    <x v="0"/>
    <s v=""/>
    <x v="0"/>
    <s v="Free ORCA card"/>
    <s v="Employer already offers"/>
    <x v="2"/>
    <s v="Day"/>
    <n v="5"/>
    <x v="1"/>
    <s v=""/>
    <s v="White"/>
    <s v=""/>
    <s v="I'd prefer not to drive, but lack of transportation options during the times that I need them prevents me from using public transit."/>
  </r>
  <r>
    <x v="604"/>
    <s v="Central Seattle"/>
    <s v=""/>
    <s v="North Seattle"/>
    <s v=""/>
    <x v="0"/>
    <x v="1"/>
    <x v="0"/>
    <x v="1"/>
    <x v="0"/>
    <x v="1"/>
    <s v=""/>
    <s v="5, 26, 28, 62"/>
    <x v="1"/>
    <x v="0"/>
    <s v="Better bike lanes downtown, more buses"/>
    <s v="Overcrowded buses that skip our stop because they are too full; lack of bike infrastructure around Denny Triangle/Westlake area due to construction"/>
    <s v="Buses are slower; traffic is more backed up on Aurora"/>
    <s v=""/>
    <x v="0"/>
    <s v=""/>
    <s v="9"/>
    <s v="45-50"/>
    <x v="5"/>
    <s v="No"/>
    <s v=""/>
    <s v=""/>
    <x v="0"/>
    <s v=""/>
    <x v="0"/>
    <s v="Subsidized ORCA pass"/>
    <s v="Savings!"/>
    <x v="0"/>
    <s v="Day"/>
    <n v="5"/>
    <x v="0"/>
    <s v=""/>
    <s v="White"/>
    <s v=""/>
    <s v=""/>
  </r>
  <r>
    <x v="605"/>
    <s v="Central Seattle"/>
    <s v=""/>
    <s v=""/>
    <s v=""/>
    <x v="0"/>
    <x v="0"/>
    <x v="0"/>
    <x v="1"/>
    <x v="0"/>
    <x v="0"/>
    <s v=""/>
    <s v="Metro bus, water taxi"/>
    <x v="1"/>
    <x v="5"/>
    <s v="Better early morning bus service on the Vashon 119 route. Currently, I must drive part way to catch a bus, despite living right on the bus line."/>
    <s v="The commute is time-consuming, although it is not likely there is a better solution."/>
    <s v="Not much - just a re-route of the C-line that doesn't have any material impact on my commute."/>
    <s v="Environmental Protection Agency."/>
    <x v="0"/>
    <s v="Environmental Engineer"/>
    <s v="Nine"/>
    <s v="40/week over a two-week period"/>
    <x v="5"/>
    <s v="No"/>
    <s v=""/>
    <s v=""/>
    <x v="0"/>
    <s v=""/>
    <x v="0"/>
    <s v="Transit subsidy."/>
    <s v="No change for work commuting, as my existing transit subsidy covers commuting costs. If I had an unlimited ORCA card from work, I'd use it for personal commuting, if it is legal to do so."/>
    <x v="0"/>
    <s v="Flex"/>
    <n v="5"/>
    <x v="1"/>
    <s v=""/>
    <s v="White"/>
    <s v=""/>
    <s v=""/>
  </r>
  <r>
    <x v="606"/>
    <s v="South Seattle"/>
    <s v=""/>
    <s v="Central Seattle"/>
    <s v=""/>
    <x v="0"/>
    <x v="0"/>
    <x v="0"/>
    <x v="1"/>
    <x v="0"/>
    <x v="0"/>
    <s v=""/>
    <s v="The Link - Capitol Hill to Othello Station or The Link - Capitol Hill to the 7 bus"/>
    <x v="1"/>
    <x v="0"/>
    <s v="I would like for the 7 bus to be more timely and to have more buses running, especially during rush hours."/>
    <s v="When the bus is running late, it basically strands me wherever I am, because it's the only viable option for transit outside of a car."/>
    <s v="Not at all."/>
    <s v="Church Council of Greater Seattle"/>
    <x v="0"/>
    <s v="Community Organizer"/>
    <s v="6.5 hours"/>
    <s v="32 hours"/>
    <x v="4"/>
    <s v="No"/>
    <s v=""/>
    <s v=""/>
    <x v="0"/>
    <s v=""/>
    <x v="1"/>
    <s v=""/>
    <s v="It would be good for me and my colleagues. I would probably get paid more money, and they would feel open to alternative options for getting to work and work-related appointments and meetings."/>
    <x v="4"/>
    <s v="Flex"/>
    <n v="5"/>
    <x v="3"/>
    <s v=""/>
    <s v="Black"/>
    <s v=""/>
    <s v=""/>
  </r>
  <r>
    <x v="607"/>
    <s v=""/>
    <s v=""/>
    <s v="North Seattle"/>
    <s v=""/>
    <x v="1"/>
    <x v="0"/>
    <x v="0"/>
    <x v="0"/>
    <x v="0"/>
    <x v="0"/>
    <s v=""/>
    <s v=""/>
    <x v="1"/>
    <x v="0"/>
    <s v="My drive is about 30 minutes; current transit options are 90 mins. Due to schedule flexibility and work location, carpool/vanpool isn’t a good option, so transit times that are closer to and more predictable than my drive time would be an improvement."/>
    <s v="Inconsistent duration due to traffic, weather"/>
    <s v="Not at all"/>
    <s v="AT&amp;T"/>
    <x v="0"/>
    <s v="Senior Project Manager"/>
    <s v="8-9"/>
    <s v="43"/>
    <x v="5"/>
    <s v="No"/>
    <s v=""/>
    <s v=""/>
    <x v="0"/>
    <s v=""/>
    <x v="0"/>
    <s v="Parking, ORCA pass to be used for work commute only."/>
    <s v="It wouldn’t currently be useful for my commute because the bus option to Bothell is a 90 minute trip."/>
    <x v="5"/>
    <s v="Day"/>
    <n v="5"/>
    <x v="0"/>
    <s v=""/>
    <s v="White"/>
    <s v=""/>
    <s v=""/>
  </r>
  <r>
    <x v="608"/>
    <s v=""/>
    <s v=""/>
    <s v="Central Seattle"/>
    <s v=""/>
    <x v="0"/>
    <x v="1"/>
    <x v="0"/>
    <x v="1"/>
    <x v="0"/>
    <x v="0"/>
    <s v=""/>
    <s v="LIGHT RAIL,2&amp;48"/>
    <x v="1"/>
    <x v="0"/>
    <s v="Restoration of the #48 route"/>
    <s v="Uphill pedal"/>
    <s v="Not at all"/>
    <s v="retired"/>
    <x v="0"/>
    <s v=""/>
    <s v=""/>
    <s v=""/>
    <x v="4"/>
    <s v="Yes"/>
    <s v="IWW-Rainy City Wobblies"/>
    <s v="Yes"/>
    <x v="0"/>
    <s v=""/>
    <x v="2"/>
    <s v=""/>
    <s v=""/>
    <x v="4"/>
    <s v=""/>
    <n v="5"/>
    <x v="1"/>
    <s v=""/>
    <s v="White"/>
    <s v=""/>
    <s v=""/>
  </r>
  <r>
    <x v="609"/>
    <s v="Central Seattle"/>
    <s v=""/>
    <s v=""/>
    <s v=""/>
    <x v="0"/>
    <x v="0"/>
    <x v="0"/>
    <x v="1"/>
    <x v="0"/>
    <x v="0"/>
    <s v=""/>
    <s v="Rapid Ride C.  Then the 12 from 2nd and Marion to the end of the route Or University Street Station to Capitol Hill Station. From there 3 options: the 10 to 15th and Galer; the 8 or 49 to E Thomas and 18th then transfer to the 12 at 19th and Thomas."/>
    <x v="1"/>
    <x v="2"/>
    <s v="The scheduled 6:30am 12 bus at 2nd and Marion does not often come.  The next time is 15 minutes later. If this is no longer an accurate time, please correct that in trip planner and on the Metro website"/>
    <s v="#12 bus not arriving at scheduled 6:30am time at 2nd and Marion. All riders at thatvstop know this. Many of us transfer from other buses and have to wait until the next scheduled bus, about 15 min later. There is no cover there. I love the drivers on the 12, so I wonder if that time has been eliminated. It shows on one bus away and on Metro site and trip planner"/>
    <s v="The C bus route to downtown and back from the Alaska Junction has actually been much better-much more smooth, especially for those who are not sitting!  Passengers have remarked that we wish it would stay the same."/>
    <s v="Seattle Public Schools"/>
    <x v="0"/>
    <s v=""/>
    <s v="Paid from 7:25am until 2:55 pm  I have meetings every Tuesday from 2:25pm-3:25pm. On Wed early release days, we are there until 3:55pm. I personally work until 5 or 6 most days"/>
    <s v="Educators often work past their contracted times, plus work from home on weekends."/>
    <x v="0"/>
    <s v="Yes"/>
    <s v="SEA. Actually an education association, not a union"/>
    <s v="Yes"/>
    <x v="0"/>
    <s v=""/>
    <x v="1"/>
    <s v=""/>
    <s v="That would be incredible! They should include all employees!  I am confident that bus ridership would go up.  Highly unlikely that this will happen due to SPS budget"/>
    <x v="0"/>
    <s v="Day"/>
    <n v="5"/>
    <x v="0"/>
    <s v=""/>
    <s v="White"/>
    <s v=""/>
    <s v=""/>
  </r>
  <r>
    <x v="610"/>
    <s v="East King County"/>
    <s v=""/>
    <s v="North Seattle"/>
    <s v=""/>
    <x v="0"/>
    <x v="0"/>
    <x v="0"/>
    <x v="1"/>
    <x v="0"/>
    <x v="0"/>
    <s v=""/>
    <s v="44 255"/>
    <x v="1"/>
    <x v="5"/>
    <s v="GPS tracking on buses. Current bus tracking is worse than reading the scheduled. More 44 buses at peak university student commute times."/>
    <s v="Knowing when to wait for the bus."/>
    <s v="Hasn't changed."/>
    <s v="Monolith."/>
    <x v="0"/>
    <s v="Senior Release Engineer"/>
    <s v="9"/>
    <s v="50"/>
    <x v="6"/>
    <s v="No"/>
    <s v=""/>
    <s v=""/>
    <x v="0"/>
    <s v=""/>
    <x v="1"/>
    <s v=""/>
    <s v="Peace of mind. A feeling of goodwill toward my employer."/>
    <x v="0"/>
    <s v="Day"/>
    <n v="5"/>
    <x v="1"/>
    <s v=""/>
    <s v="White"/>
    <s v=""/>
    <s v=""/>
  </r>
  <r>
    <x v="611"/>
    <s v="Central Seattle"/>
    <s v=""/>
    <s v="North Seattle"/>
    <s v=""/>
    <x v="0"/>
    <x v="0"/>
    <x v="0"/>
    <x v="1"/>
    <x v="0"/>
    <x v="0"/>
    <s v=""/>
    <s v="Light rail, 48, First Hill Street Car"/>
    <x v="1"/>
    <x v="1"/>
    <s v="Better notification of route changes due to weather. There should be some kind of e-mail or text alert that has a link to provide info on reroutes, and specific to the route, not just a &quot;we are re-routing&quot; alert."/>
    <s v="the lack of notice on re-routes and cancelations."/>
    <s v="na"/>
    <s v="UWMC"/>
    <x v="0"/>
    <s v="Program Coordinator"/>
    <s v="8"/>
    <s v="40"/>
    <x v="2"/>
    <s v="Yes"/>
    <s v="SEIU 925"/>
    <s v="Yes"/>
    <x v="0"/>
    <s v=""/>
    <x v="0"/>
    <s v="Currently U-PASS is offered at 50% discount. As of July 1, U-PASS will be paid in full by employer."/>
    <s v="As of July 1, this is in effect. This will save me about $600+ per year on transportation costs! That money can then be saved or repurposed."/>
    <x v="0"/>
    <s v="Day"/>
    <n v="5"/>
    <x v="3"/>
    <s v="Non Binary"/>
    <s v=""/>
    <s v="decline"/>
    <s v=""/>
  </r>
  <r>
    <x v="612"/>
    <s v="Central Seattle"/>
    <s v=""/>
    <s v="Central Seattle"/>
    <s v=""/>
    <x v="0"/>
    <x v="0"/>
    <x v="0"/>
    <x v="1"/>
    <x v="0"/>
    <x v="0"/>
    <s v=""/>
    <s v="48, sound transit train, 121"/>
    <x v="1"/>
    <x v="0"/>
    <s v="Good now, add mid day runs"/>
    <s v="Nothing"/>
    <s v="Not sure yet"/>
    <s v="Federal government, federal center south"/>
    <x v="0"/>
    <s v="Environmental specialist"/>
    <s v="8"/>
    <s v="16"/>
    <x v="6"/>
    <s v="No"/>
    <s v=""/>
    <s v=""/>
    <x v="0"/>
    <s v=""/>
    <x v="0"/>
    <s v="None"/>
    <s v="Not much"/>
    <x v="0"/>
    <s v="Day"/>
    <n v="3"/>
    <x v="1"/>
    <s v=""/>
    <s v="White"/>
    <s v=""/>
    <s v=""/>
  </r>
  <r>
    <x v="613"/>
    <s v="Central Seattle"/>
    <s v=""/>
    <s v=""/>
    <s v="Southeast Pierce County"/>
    <x v="0"/>
    <x v="0"/>
    <x v="0"/>
    <x v="1"/>
    <x v="0"/>
    <x v="0"/>
    <s v=""/>
    <s v="Sounder (Sumner to King Street) then the 70 to Eastlake"/>
    <x v="1"/>
    <x v="5"/>
    <s v="Extended Sounder Service. I think the Sounder should run into the evening so commuters can contribute more to the Seattle economy by going to happy hour/dinner without worrying about missing the last train at 6:30. It's simply ludicrous that we don't have later options for the Sounder. Many people I know drive to work for this very reason. Additionally. There should be more weekend Sounder service so Seattle could reduce congestion and promote commerce/tourism from suburbs and south/north Puget Sound. As it is, parking is a nightmare so I would gleeeeefully take the Sounder instead of my car. You guys should really be looking at Copenhagen for transit ideas. I could be shit faced at 4 am in one of the suburbs and still make it back to my house at 4 am in the morning. It shouldn't be as hard as y'all are making it."/>
    <s v="The TIME CONSTRAINTS. We need more trains more often and ones that move more quickly."/>
    <s v="More people slowly the 70 down and clogging the sounder"/>
    <s v="Adaptive Biotech"/>
    <x v="0"/>
    <s v="Production Associate"/>
    <s v="8"/>
    <s v="40"/>
    <x v="2"/>
    <s v="No"/>
    <s v=""/>
    <s v=""/>
    <x v="1"/>
    <s v="The 70 is unpredictably late or full. The Sounder doesn't come often enough. My previous employer was heartless"/>
    <x v="0"/>
    <s v="115 dollar stipend"/>
    <s v="A helllll of a lot financially. I got student loans"/>
    <x v="0"/>
    <s v="Day"/>
    <n v="5"/>
    <x v="1"/>
    <s v=""/>
    <s v="White"/>
    <s v=""/>
    <s v="N/a"/>
  </r>
  <r>
    <x v="614"/>
    <s v="North Seattle"/>
    <s v=""/>
    <s v="North Seattle"/>
    <s v=""/>
    <x v="0"/>
    <x v="0"/>
    <x v="0"/>
    <x v="1"/>
    <x v="0"/>
    <x v="0"/>
    <s v=""/>
    <s v="28, 44"/>
    <x v="1"/>
    <x v="0"/>
    <s v="More buses on 28 route"/>
    <s v="Waiting in bad weather; standing in the bus"/>
    <s v="No change"/>
    <s v="Univ of WA"/>
    <x v="0"/>
    <s v="Program Coordinator"/>
    <s v="8"/>
    <s v="40"/>
    <x v="2"/>
    <s v="Yes"/>
    <s v="SEIU -CSA 925"/>
    <s v="Yes"/>
    <x v="0"/>
    <s v=""/>
    <x v="0"/>
    <s v="U-Pass"/>
    <s v="Very big deal!"/>
    <x v="0"/>
    <s v="Day"/>
    <n v="5"/>
    <x v="1"/>
    <s v=""/>
    <s v="Asian"/>
    <s v=""/>
    <s v=""/>
  </r>
  <r>
    <x v="615"/>
    <s v="Central Seattle"/>
    <s v=""/>
    <s v=""/>
    <s v=""/>
    <x v="1"/>
    <x v="1"/>
    <x v="0"/>
    <x v="0"/>
    <x v="0"/>
    <x v="0"/>
    <s v=""/>
    <s v=""/>
    <x v="1"/>
    <x v="1"/>
    <s v="Less potholes in bike lanes and roads in general."/>
    <s v="Hills"/>
    <s v="If anything it’s gotten easier"/>
    <s v="Fraser and Fogle Architects"/>
    <x v="0"/>
    <s v="Project manager"/>
    <s v="8"/>
    <s v="45"/>
    <x v="8"/>
    <s v="No"/>
    <s v=""/>
    <s v=""/>
    <x v="0"/>
    <s v=""/>
    <x v="1"/>
    <s v=""/>
    <s v="I would use it"/>
    <x v="4"/>
    <s v="Day"/>
    <n v="5"/>
    <x v="1"/>
    <s v=""/>
    <s v="White"/>
    <s v=""/>
    <s v=""/>
  </r>
  <r>
    <x v="616"/>
    <s v="Central Seattle"/>
    <s v=""/>
    <s v="South Seattle"/>
    <s v=""/>
    <x v="0"/>
    <x v="0"/>
    <x v="0"/>
    <x v="1"/>
    <x v="0"/>
    <x v="0"/>
    <s v=""/>
    <s v="light rail, 7 bus"/>
    <x v="1"/>
    <x v="0"/>
    <s v="Light rail everywhere!"/>
    <s v="Walking to light rail - about a mile. Still worth it."/>
    <s v="no"/>
    <s v="Seattle Public Library"/>
    <x v="0"/>
    <s v="Outreach Program Manager"/>
    <s v="8"/>
    <s v="40"/>
    <x v="8"/>
    <s v="No"/>
    <s v=""/>
    <s v=""/>
    <x v="0"/>
    <s v=""/>
    <x v="0"/>
    <s v="Orca pass. It's fantastic."/>
    <s v="I am lucky to have one and it means so much to me. I make better transportation choices all the time because of it."/>
    <x v="5"/>
    <s v="Day"/>
    <n v="5"/>
    <x v="0"/>
    <s v=""/>
    <s v="White"/>
    <s v=""/>
    <s v="Thanks for your good work."/>
  </r>
  <r>
    <x v="617"/>
    <s v="Central Seattle"/>
    <s v=""/>
    <s v="Central Seattle"/>
    <s v=""/>
    <x v="0"/>
    <x v="0"/>
    <x v="0"/>
    <x v="1"/>
    <x v="0"/>
    <x v="0"/>
    <s v=""/>
    <s v="28X, 40, 62"/>
    <x v="1"/>
    <x v="1"/>
    <s v="Bus only lanes through Belltown/SLU"/>
    <s v="Pm commute to home sometimes gets super stuck in belltown"/>
    <s v="Hasnt"/>
    <s v="City of Seattle"/>
    <x v="0"/>
    <s v="Planning analyst"/>
    <s v="8"/>
    <s v="40"/>
    <x v="6"/>
    <s v="Yes"/>
    <s v="Cant remember the name"/>
    <s v="Yes"/>
    <x v="0"/>
    <s v=""/>
    <x v="0"/>
    <s v="Free orca pass"/>
    <s v="I have one and it is amazing, allows me to take transit every day"/>
    <x v="0"/>
    <s v="Day"/>
    <n v="5"/>
    <x v="0"/>
    <s v=""/>
    <s v="White"/>
    <s v=""/>
    <s v=""/>
  </r>
  <r>
    <x v="618"/>
    <s v="Central Seattle"/>
    <s v=""/>
    <s v="Central Seattle"/>
    <s v=""/>
    <x v="1"/>
    <x v="0"/>
    <x v="1"/>
    <x v="1"/>
    <x v="0"/>
    <x v="0"/>
    <s v=""/>
    <s v=""/>
    <x v="0"/>
    <x v="3"/>
    <s v=""/>
    <s v=""/>
    <s v=""/>
    <s v=""/>
    <x v="0"/>
    <s v=""/>
    <s v=""/>
    <s v=""/>
    <x v="7"/>
    <s v=""/>
    <s v=""/>
    <s v=""/>
    <x v="2"/>
    <s v=""/>
    <x v="2"/>
    <s v=""/>
    <s v=""/>
    <x v="4"/>
    <s v=""/>
    <n v="5"/>
    <x v="0"/>
    <s v=""/>
    <s v="White"/>
    <s v=""/>
    <s v="I am lucky enough to be able to walk to work, so I use transit mostly for errands and to go out, visit my partner, and visit my friends. Getting people to commute via public transit is important, but many of us rely on it for other uses and outside of peak hours."/>
  </r>
  <r>
    <x v="619"/>
    <s v="South Seattle"/>
    <s v=""/>
    <s v="North Seattle"/>
    <s v=""/>
    <x v="0"/>
    <x v="0"/>
    <x v="0"/>
    <x v="0"/>
    <x v="0"/>
    <x v="0"/>
    <s v=""/>
    <s v="E line/link or 21/5"/>
    <x v="1"/>
    <x v="2"/>
    <s v="More crosswalks on Greenwood ave n so I can take the 5 to work directly"/>
    <s v="15 min walk to the bus with minimal streetlights"/>
    <s v="Not at all"/>
    <s v="Seattle Public Schools"/>
    <x v="0"/>
    <s v="Relocation Planner"/>
    <s v="7"/>
    <s v="35"/>
    <x v="6"/>
    <s v="No"/>
    <s v=""/>
    <s v=""/>
    <x v="0"/>
    <s v=""/>
    <x v="0"/>
    <s v="Free parking"/>
    <s v="I'd save $100/mo on transit!"/>
    <x v="0"/>
    <s v="Day"/>
    <n v="5"/>
    <x v="3"/>
    <s v="Nonbinary/transmasculine"/>
    <s v="White"/>
    <s v=""/>
    <s v=""/>
  </r>
  <r>
    <x v="620"/>
    <s v="North Seattle"/>
    <s v=""/>
    <s v="South Seattle"/>
    <s v=""/>
    <x v="0"/>
    <x v="0"/>
    <x v="0"/>
    <x v="0"/>
    <x v="0"/>
    <x v="0"/>
    <s v=""/>
    <s v="Lightrail from Angle Lake to UW"/>
    <x v="1"/>
    <x v="2"/>
    <s v="More carpool permit spots at Angle Lake station, bus routes to Angle Lake Station"/>
    <s v="Getting Parking at Angle Lake station so I don't have to drive an hour to UW"/>
    <s v="Much harder to find parking,  much worse driving conditions"/>
    <s v="UW Medicine"/>
    <x v="0"/>
    <s v="Patient Care Coordinator"/>
    <s v="8"/>
    <s v="40+"/>
    <x v="0"/>
    <s v="Yes"/>
    <s v="SEIU 925"/>
    <s v="Yes"/>
    <x v="0"/>
    <s v=""/>
    <x v="0"/>
    <s v="Currently subsidized ORCA pass, in July it will be fully funded"/>
    <s v="Cost savings, more likely to rely on transit"/>
    <x v="0"/>
    <s v="Day"/>
    <n v="5"/>
    <x v="0"/>
    <s v=""/>
    <s v="White"/>
    <s v=""/>
    <s v=""/>
  </r>
  <r>
    <x v="621"/>
    <s v="East King County"/>
    <s v=""/>
    <s v="East King County"/>
    <s v=""/>
    <x v="1"/>
    <x v="0"/>
    <x v="1"/>
    <x v="1"/>
    <x v="0"/>
    <x v="0"/>
    <s v=""/>
    <s v=""/>
    <x v="0"/>
    <x v="1"/>
    <s v="Light Rail."/>
    <s v="Walking in snow."/>
    <s v="Has not affected my commute."/>
    <s v="Sound"/>
    <x v="0"/>
    <s v="Administrative Assistant"/>
    <s v="8"/>
    <s v="40"/>
    <x v="2"/>
    <s v="Yes"/>
    <s v="SAG-AFTRA and AEA"/>
    <s v="No"/>
    <x v="2"/>
    <s v=""/>
    <x v="1"/>
    <s v=""/>
    <s v="It would make my Friday commute to Northgate easier financially."/>
    <x v="0"/>
    <s v="Day"/>
    <n v="5"/>
    <x v="1"/>
    <s v=""/>
    <s v="White"/>
    <s v=""/>
    <s v=""/>
  </r>
  <r>
    <x v="622"/>
    <s v="Central Seattle"/>
    <s v=""/>
    <s v="South Seattle"/>
    <s v=""/>
    <x v="0"/>
    <x v="0"/>
    <x v="0"/>
    <x v="1"/>
    <x v="0"/>
    <x v="0"/>
    <s v=""/>
    <s v="9, sometimes Link, 7, streetcar"/>
    <x v="1"/>
    <x v="0"/>
    <s v="Have Metro not cancel buses on the 9. Reduce bad behavior and people reeking of drugs on the bus."/>
    <s v="Bad behavior by other passengers and people reeking of drugs."/>
    <s v="Bus is a bit more crowded."/>
    <s v="Swedish"/>
    <x v="0"/>
    <s v="Prospect Research Coordinator"/>
    <s v="8 (but have to be here 8.5)"/>
    <s v="40"/>
    <x v="0"/>
    <s v="No"/>
    <s v=""/>
    <s v=""/>
    <x v="0"/>
    <s v=""/>
    <x v="0"/>
    <s v="Subsidized ORCA pass. Shuttles that go to some locations. Carpools. Lots of planning."/>
    <s v="I would love it, but I only pay about $13 per month now, so it wouldn't be a game changer. I always take transit."/>
    <x v="0"/>
    <s v="Day"/>
    <n v="5"/>
    <x v="0"/>
    <s v=""/>
    <s v="White"/>
    <s v=""/>
    <s v="Lots of people who have more money avoid the buses because of the bad behavior on the buses. I'm tired of dealing with junkies, sexual harassment, and strong pot fumes (I have asthma) and other bad behavior. It's also very frustrating that some people who appear to have means never ever pay their fare. I believe in the environment and gave up my car but sometimes I consider getting one because the environment on the buses (especially the ones that go to Columbia City) is so bad"/>
  </r>
  <r>
    <x v="623"/>
    <s v="North Seattle"/>
    <s v=""/>
    <s v="North Seattle"/>
    <s v=""/>
    <x v="0"/>
    <x v="0"/>
    <x v="0"/>
    <x v="1"/>
    <x v="1"/>
    <x v="0"/>
    <s v=""/>
    <s v="65"/>
    <x v="1"/>
    <x v="0"/>
    <s v="More articulated buses on Route 65. The small buses get way too crowded.  They are so crowded they often can't let people on. I think every bus should be a big bus during peak commuting times."/>
    <s v="Overcrowding of the bus.  There are so many stops that driving is faster...not cheaper, obviously, but way faster."/>
    <s v="Nothing has changed for me."/>
    <s v="UW Medical Center"/>
    <x v="0"/>
    <s v="Manager"/>
    <s v="8-10"/>
    <s v="40-50"/>
    <x v="6"/>
    <s v="No"/>
    <s v=""/>
    <s v=""/>
    <x v="0"/>
    <s v=""/>
    <x v="0"/>
    <s v="$50/month for U-Pass. We have to pay for parking."/>
    <s v="It would mean a huge cost savings to me and my family. Just because I am professional staff does not mean what I spend on my U-Pass per month is a significant monthly payment."/>
    <x v="0"/>
    <s v="Day"/>
    <n v="5"/>
    <x v="0"/>
    <s v=""/>
    <s v="White"/>
    <s v=""/>
    <s v="I think it is ridiculous that the UW is not going to include professional staff on the free U-Pass. Most of us are not making competitive Seattle salaries for our roles and could really use the cost savings."/>
  </r>
  <r>
    <x v="624"/>
    <s v="Central Seattle"/>
    <s v=""/>
    <s v="North Seattle"/>
    <s v=""/>
    <x v="0"/>
    <x v="0"/>
    <x v="0"/>
    <x v="1"/>
    <x v="0"/>
    <x v="0"/>
    <s v=""/>
    <s v="Metro #5"/>
    <x v="1"/>
    <x v="0"/>
    <s v="More frequent buses"/>
    <s v="Not getting a seat. I have shoulder iasues"/>
    <s v="No change"/>
    <s v="Seattle Aquarium"/>
    <x v="0"/>
    <s v="Interpretation volunteer"/>
    <s v="5"/>
    <s v="20"/>
    <x v="4"/>
    <s v="No"/>
    <s v=""/>
    <s v=""/>
    <x v="0"/>
    <s v=""/>
    <x v="0"/>
    <s v="Bus tickets"/>
    <s v="Great"/>
    <x v="0"/>
    <s v="Day"/>
    <n v="5"/>
    <x v="0"/>
    <s v=""/>
    <s v="White"/>
    <s v=""/>
    <s v=""/>
  </r>
  <r>
    <x v="625"/>
    <s v="Central Seattle"/>
    <s v=""/>
    <s v="North Seattle"/>
    <s v=""/>
    <x v="0"/>
    <x v="0"/>
    <x v="0"/>
    <x v="1"/>
    <x v="0"/>
    <x v="0"/>
    <s v=""/>
    <s v="49; 44&amp;Link"/>
    <x v="1"/>
    <x v="0"/>
    <s v="Buses on time"/>
    <s v="If I need to make a different stop before going home."/>
    <s v="No change"/>
    <s v="Hugo House"/>
    <x v="0"/>
    <s v="Front Desk &amp; Registrar"/>
    <s v="7"/>
    <s v="36.5"/>
    <x v="3"/>
    <s v="No"/>
    <s v=""/>
    <s v=""/>
    <x v="0"/>
    <s v=""/>
    <x v="1"/>
    <s v=""/>
    <s v="I could use the money saved to pay off my student loans."/>
    <x v="0"/>
    <s v="Day"/>
    <n v="5"/>
    <x v="0"/>
    <s v=""/>
    <s v="White"/>
    <s v=""/>
    <s v=""/>
  </r>
  <r>
    <x v="626"/>
    <s v="Central Seattle"/>
    <s v=""/>
    <s v="North Seattle"/>
    <s v=""/>
    <x v="0"/>
    <x v="1"/>
    <x v="0"/>
    <x v="1"/>
    <x v="0"/>
    <x v="0"/>
    <s v=""/>
    <s v="33, D"/>
    <x v="1"/>
    <x v="0"/>
    <s v="Higher transit frequency, more connections, faster service (BRT), more bike infrastructure, design to prioritize pedestrians"/>
    <s v="Traffic/risk of collision engendered by cars"/>
    <s v="My commute has not changed"/>
    <s v="City of Seattle"/>
    <x v="0"/>
    <s v="Land Use Permit Specialist"/>
    <s v="9.5"/>
    <s v="40"/>
    <x v="6"/>
    <s v="Yes"/>
    <s v="PROTEC17"/>
    <s v="Yes"/>
    <x v="0"/>
    <s v=""/>
    <x v="0"/>
    <s v="Free ORCA pass, bike cages, subsidized parking"/>
    <s v="I use it regularly"/>
    <x v="0"/>
    <s v="Day"/>
    <n v="5"/>
    <x v="1"/>
    <s v=""/>
    <s v="White"/>
    <s v=""/>
    <s v="I appreciate all the work TRU does and I plan on supporting you in the near future."/>
  </r>
  <r>
    <x v="627"/>
    <s v="Central Seattle"/>
    <s v=""/>
    <s v="North Seattle"/>
    <s v=""/>
    <x v="0"/>
    <x v="0"/>
    <x v="0"/>
    <x v="1"/>
    <x v="0"/>
    <x v="0"/>
    <s v=""/>
    <s v="E line"/>
    <x v="1"/>
    <x v="0"/>
    <s v="Busses more reliably on schedule. Busses able to exit downtown quickly."/>
    <s v="First world problem: standing room only."/>
    <s v="None that I notice"/>
    <s v="Mid-size tech compary"/>
    <x v="0"/>
    <s v="Nope"/>
    <s v="8-9"/>
    <s v="40-45"/>
    <x v="5"/>
    <s v="No"/>
    <s v=""/>
    <s v=""/>
    <x v="0"/>
    <s v=""/>
    <x v="0"/>
    <s v="Full orca pass, Up to $500/year for other public transportation options (walk-on ferry)"/>
    <s v="It's one of the best benefits. Not having it would create so many barriers to using public transport"/>
    <x v="0"/>
    <s v="Day"/>
    <n v="5"/>
    <x v="1"/>
    <s v=""/>
    <s v="White"/>
    <s v=""/>
    <s v=""/>
  </r>
  <r>
    <x v="628"/>
    <s v="Central Seattle"/>
    <s v=""/>
    <s v="South Seattle"/>
    <s v=""/>
    <x v="0"/>
    <x v="0"/>
    <x v="0"/>
    <x v="1"/>
    <x v="0"/>
    <x v="0"/>
    <s v=""/>
    <s v="C, 70, Water Taxi"/>
    <x v="1"/>
    <x v="4"/>
    <s v="Buses utilizing the 99 tunnel and avoiding downtown"/>
    <s v="C line through Amazon area of SLU (I work in Eastlake)"/>
    <s v="Started using water taxi then transferring to 70 (same commute time) until I was injured and could not walk up to third from Ferry dock. Now I use old method, C goes through Sodo, feels like it takes the same amount of time."/>
    <s v="Bloodworks Northwest (I work at the Research Institute)"/>
    <x v="0"/>
    <s v="Administrative Coordinator"/>
    <s v="8-10"/>
    <s v="40"/>
    <x v="2"/>
    <s v="No"/>
    <s v=""/>
    <s v=""/>
    <x v="0"/>
    <s v=""/>
    <x v="0"/>
    <s v="subsidized ORCA pass"/>
    <s v="save about $20 a month"/>
    <x v="0"/>
    <s v="Day"/>
    <n v="4"/>
    <x v="3"/>
    <s v="nonbinary"/>
    <s v="White"/>
    <s v=""/>
    <s v=""/>
  </r>
  <r>
    <x v="629"/>
    <s v="North Seattle"/>
    <s v=""/>
    <s v="North Seattle"/>
    <s v=""/>
    <x v="0"/>
    <x v="0"/>
    <x v="0"/>
    <x v="1"/>
    <x v="0"/>
    <x v="0"/>
    <s v=""/>
    <s v="67,41"/>
    <x v="2"/>
    <x v="1"/>
    <s v="The 67 and the 41 are already perfect for me."/>
    <s v="Nothing is tough"/>
    <s v="Not at all. I will NEVER use the tunnel"/>
    <s v="Retired"/>
    <x v="1"/>
    <s v="Retired"/>
    <s v="NA"/>
    <s v="NA"/>
    <x v="3"/>
    <s v="No"/>
    <s v=""/>
    <s v=""/>
    <x v="0"/>
    <s v=""/>
    <x v="1"/>
    <s v=""/>
    <s v="It would be great"/>
    <x v="1"/>
    <s v="Day"/>
    <n v="5"/>
    <x v="0"/>
    <s v=""/>
    <s v="White"/>
    <s v=""/>
    <s v="I urge the authorities to enhance rapid transit before spending money on auto traffic."/>
  </r>
  <r>
    <x v="630"/>
    <s v="North Seattle"/>
    <s v=""/>
    <s v="Central Seattle"/>
    <s v=""/>
    <x v="1"/>
    <x v="0"/>
    <x v="0"/>
    <x v="0"/>
    <x v="0"/>
    <x v="0"/>
    <s v=""/>
    <s v=""/>
    <x v="1"/>
    <x v="1"/>
    <s v="Having light rail go from the Mt. Baker station or the upcoming, new Rainier station to the UW would be a huge improvement in efficiency."/>
    <s v="Taking the bus takes 2-3 times as long as driving myself, but I'd prefer to take the bus. doesn't answer the question, I realize. Toughest thing about my commute is the Montlake bridge area congestion."/>
    <s v="It hasn't."/>
    <s v="Fran's (and I'm self-employed)"/>
    <x v="0"/>
    <s v="employee"/>
    <s v="4-5"/>
    <s v="5-12"/>
    <x v="3"/>
    <s v="No"/>
    <s v=""/>
    <s v=""/>
    <x v="0"/>
    <s v=""/>
    <x v="0"/>
    <s v="subsidized ORCA pass"/>
    <s v="That'd be great, but the subsidized ORCA pass is already a great deal."/>
    <x v="0"/>
    <s v="Day"/>
    <n v="5"/>
    <x v="0"/>
    <s v=""/>
    <s v="White"/>
    <s v=""/>
    <s v=""/>
  </r>
  <r>
    <x v="631"/>
    <s v="Central Seattle"/>
    <s v=""/>
    <s v="North Seattle"/>
    <s v=""/>
    <x v="0"/>
    <x v="0"/>
    <x v="0"/>
    <x v="1"/>
    <x v="0"/>
    <x v="0"/>
    <s v=""/>
    <s v="5"/>
    <x v="1"/>
    <x v="0"/>
    <s v="buses on time; lite rail would be nice"/>
    <s v="when a bust doesn't show up."/>
    <s v="slower, more traffic"/>
    <s v="Harborview"/>
    <x v="0"/>
    <s v="ARNP"/>
    <s v="8.5"/>
    <s v="27"/>
    <x v="8"/>
    <s v="Yes"/>
    <s v="SEIU 1199 NW"/>
    <s v="Yes"/>
    <x v="0"/>
    <s v=""/>
    <x v="0"/>
    <s v="subsidized bus pass"/>
    <s v="Should be provided.  I would be grateful"/>
    <x v="0"/>
    <s v="Day"/>
    <n v="4"/>
    <x v="1"/>
    <s v=""/>
    <s v="White"/>
    <s v=""/>
    <s v="Keep up your advocacy on these issues"/>
  </r>
  <r>
    <x v="632"/>
    <s v="Central Seattle"/>
    <s v=""/>
    <s v="North Seattle"/>
    <s v=""/>
    <x v="0"/>
    <x v="1"/>
    <x v="0"/>
    <x v="1"/>
    <x v="0"/>
    <x v="1"/>
    <s v=""/>
    <s v="64x, 65, 70"/>
    <x v="1"/>
    <x v="0"/>
    <s v="more frequent 64X busses with expanded hours"/>
    <s v="lack of bus frequency, distance from bus to final destination, lack of protection from the weather at stops"/>
    <s v="It hasn't"/>
    <s v="Fred Hutch"/>
    <x v="0"/>
    <s v="Admin Coordinator"/>
    <s v="8"/>
    <s v="40"/>
    <x v="0"/>
    <s v="No"/>
    <s v=""/>
    <s v=""/>
    <x v="1"/>
    <s v="Not at my current position, but previously when working for the UW I would sometimes be 5-15 minutes late due to buses being late and my manager was very disapproving."/>
    <x v="0"/>
    <s v="subsidized Orca passes, cycling incentives"/>
    <s v="Savings of about $15"/>
    <x v="0"/>
    <s v="Day"/>
    <n v="5"/>
    <x v="3"/>
    <s v="Transgender Man"/>
    <s v="White"/>
    <s v=""/>
    <s v=""/>
  </r>
  <r>
    <x v="633"/>
    <s v="North Seattle"/>
    <s v=""/>
    <s v="North Seattle"/>
    <s v=""/>
    <x v="0"/>
    <x v="1"/>
    <x v="0"/>
    <x v="0"/>
    <x v="0"/>
    <x v="0"/>
    <s v=""/>
    <s v="372, 75, 373"/>
    <x v="1"/>
    <x v="1"/>
    <s v="More accurate APPs for bus arrival time"/>
    <s v="waiting for bus in cold and wet weather"/>
    <s v="no"/>
    <s v="University of Washington"/>
    <x v="0"/>
    <s v="Software Engineer"/>
    <s v="8"/>
    <s v="40"/>
    <x v="7"/>
    <s v="No"/>
    <s v=""/>
    <s v=""/>
    <x v="0"/>
    <s v=""/>
    <x v="0"/>
    <s v="Subsidized UPASS,  Individual Commuter Tickets (reduced price parkmg)"/>
    <s v="Would be great!"/>
    <x v="0"/>
    <s v="Day"/>
    <n v="5"/>
    <x v="1"/>
    <s v=""/>
    <s v="White"/>
    <s v=""/>
    <s v=""/>
  </r>
  <r>
    <x v="634"/>
    <s v="Central Seattle"/>
    <s v=""/>
    <s v="Central Seattle"/>
    <s v=""/>
    <x v="1"/>
    <x v="0"/>
    <x v="1"/>
    <x v="1"/>
    <x v="0"/>
    <x v="0"/>
    <s v=""/>
    <s v=""/>
    <x v="0"/>
    <x v="0"/>
    <s v="Fewer cars on the road!"/>
    <s v="Potholes and aggressive drivers when I bike"/>
    <s v="No"/>
    <s v="University of Washington"/>
    <x v="0"/>
    <s v="PhD Candidate"/>
    <s v="8-9"/>
    <s v="40-45"/>
    <x v="3"/>
    <s v="Yes"/>
    <s v="UAW"/>
    <s v="Yes"/>
    <x v="0"/>
    <s v=""/>
    <x v="0"/>
    <s v="Subsidized ORCA pass"/>
    <s v="I think it would be great, though it wouldn't affect me much because I almost always walk or bike."/>
    <x v="2"/>
    <s v="Flex"/>
    <n v="5"/>
    <x v="0"/>
    <s v=""/>
    <s v="White"/>
    <s v=""/>
    <s v=""/>
  </r>
  <r>
    <x v="635"/>
    <s v="Central Seattle"/>
    <s v=""/>
    <s v="South Seattle"/>
    <s v=""/>
    <x v="0"/>
    <x v="0"/>
    <x v="0"/>
    <x v="1"/>
    <x v="0"/>
    <x v="0"/>
    <s v=""/>
    <s v="7"/>
    <x v="1"/>
    <x v="0"/>
    <s v="More 7 buses, rapid ride. I see 3x 36 bus for every 7 when I'm waiting in the afternoon."/>
    <s v="Late and unpredictable buses"/>
    <s v="it hasn't"/>
    <s v="Navigating Cancer"/>
    <x v="0"/>
    <s v="Software Enigneer"/>
    <s v="8"/>
    <s v="40"/>
    <x v="5"/>
    <s v="No"/>
    <s v=""/>
    <s v=""/>
    <x v="0"/>
    <s v=""/>
    <x v="0"/>
    <s v="transportation stipend ($50/month, covers about half the month)"/>
    <s v="more money in my pocket!"/>
    <x v="0"/>
    <s v="Day"/>
    <n v="5"/>
    <x v="0"/>
    <s v=""/>
    <s v="White"/>
    <s v=""/>
    <s v="Please please please make the 7 bus a rapid ride!! Pleeeaaasseeeee"/>
  </r>
  <r>
    <x v="636"/>
    <s v="Central Seattle"/>
    <s v=""/>
    <s v="North Seattle"/>
    <s v=""/>
    <x v="0"/>
    <x v="0"/>
    <x v="0"/>
    <x v="1"/>
    <x v="0"/>
    <x v="0"/>
    <s v=""/>
    <s v="28x, 40"/>
    <x v="1"/>
    <x v="0"/>
    <s v="Dedicated right of way for the entire route, higher frequency outside rush hour"/>
    <s v="when bus gets stuck at a single intersection or choke point and doesn't move"/>
    <s v="it has not"/>
    <s v="98point6"/>
    <x v="0"/>
    <s v="Software Developer"/>
    <s v="8"/>
    <s v="40"/>
    <x v="5"/>
    <s v="No"/>
    <s v=""/>
    <s v=""/>
    <x v="0"/>
    <s v=""/>
    <x v="0"/>
    <s v="$175 a month for transportation costs"/>
    <s v="More convenient than the stipend, but functionally the same"/>
    <x v="0"/>
    <s v="Day"/>
    <n v="5"/>
    <x v="1"/>
    <s v=""/>
    <s v="White"/>
    <s v=""/>
    <s v="keep up the good work!"/>
  </r>
  <r>
    <x v="637"/>
    <s v="Central Seattle"/>
    <s v=""/>
    <s v="North Seattle"/>
    <s v=""/>
    <x v="0"/>
    <x v="1"/>
    <x v="0"/>
    <x v="1"/>
    <x v="0"/>
    <x v="0"/>
    <s v=""/>
    <s v="D"/>
    <x v="1"/>
    <x v="0"/>
    <s v="More express busses running more frequently.  The 15X shaves 20 minutes off my commute, but doesn't run early enough to be of any use."/>
    <s v="The length.  More bus routes with fewer stops needed."/>
    <s v="Hasn't"/>
    <s v="UW"/>
    <x v="0"/>
    <s v="Jobby McJobPerson"/>
    <s v="8"/>
    <s v="40"/>
    <x v="2"/>
    <s v=""/>
    <s v=""/>
    <s v=""/>
    <x v="0"/>
    <s v=""/>
    <x v="0"/>
    <s v="Subsidized ORCA, soon to be free."/>
    <s v="$50 more a month in my pocket."/>
    <x v="0"/>
    <s v="Day"/>
    <n v="5"/>
    <x v="1"/>
    <s v=""/>
    <s v="White"/>
    <s v=""/>
    <s v="Nope."/>
  </r>
  <r>
    <x v="638"/>
    <s v="Central Seattle"/>
    <s v=""/>
    <s v="Central Seattle"/>
    <s v=""/>
    <x v="0"/>
    <x v="0"/>
    <x v="1"/>
    <x v="1"/>
    <x v="0"/>
    <x v="0"/>
    <s v=""/>
    <s v="Bus lines 3/4, 27 or 14 and occassionally the streetcar"/>
    <x v="1"/>
    <x v="1"/>
    <s v="Better notifications for when busses are coming. All door boarding"/>
    <s v="Unreliable bus timing — none of the busses that I can take are close together so if I miss it, I'd have to walk far to another bus or just wait 10 minutes for the next bus"/>
    <s v="it has not"/>
    <s v="Leafly"/>
    <x v="0"/>
    <s v="Design technologist"/>
    <s v="8"/>
    <s v="40"/>
    <x v="5"/>
    <s v="No"/>
    <s v=""/>
    <s v=""/>
    <x v="0"/>
    <s v=""/>
    <x v="0"/>
    <s v="a small amount of matching funds for commute costs"/>
    <s v="for me, not much"/>
    <x v="0"/>
    <s v="Day"/>
    <n v="5"/>
    <x v="1"/>
    <s v=""/>
    <s v="White"/>
    <s v=""/>
    <s v=""/>
  </r>
  <r>
    <x v="639"/>
    <s v="Central Seattle"/>
    <s v=""/>
    <s v="Central Seattle"/>
    <s v=""/>
    <x v="0"/>
    <x v="0"/>
    <x v="0"/>
    <x v="1"/>
    <x v="0"/>
    <x v="0"/>
    <s v=""/>
    <s v="2"/>
    <x v="1"/>
    <x v="0"/>
    <s v="Continued GPS updates and accurate distance of buses on OneBusAway"/>
    <s v="Waiting for delayed buses without knowing the delay time"/>
    <s v="It hasn't."/>
    <s v="Black Bottle Belltown"/>
    <x v="0"/>
    <s v="Server/Bartender"/>
    <s v="5-8"/>
    <s v="30"/>
    <x v="3"/>
    <s v="No"/>
    <s v=""/>
    <s v=""/>
    <x v="0"/>
    <s v=""/>
    <x v="1"/>
    <s v=""/>
    <s v="This would make a HUGE difference in my finances and budget. I would love this."/>
    <x v="2"/>
    <s v="Flex"/>
    <n v="5"/>
    <x v="0"/>
    <s v=""/>
    <s v="White"/>
    <s v=""/>
    <s v="Nope!"/>
  </r>
  <r>
    <x v="640"/>
    <s v=""/>
    <s v=""/>
    <s v="Central Seattle"/>
    <s v=""/>
    <x v="0"/>
    <x v="1"/>
    <x v="0"/>
    <x v="1"/>
    <x v="0"/>
    <x v="0"/>
    <s v=""/>
    <s v="27,14,120,125"/>
    <x v="1"/>
    <x v="0"/>
    <s v="Protected bike path on Marginal Way. 14,4,3,27 sharing stops downtown."/>
    <s v="Marginal Way unprotected bike lane is very dangerous."/>
    <s v="It’s longer because busses don’t use viaduct."/>
    <s v="Hardsuit Labs"/>
    <x v="0"/>
    <s v="Artist"/>
    <s v="8"/>
    <s v="40"/>
    <x v="5"/>
    <s v="Yes"/>
    <s v="TRU"/>
    <s v="Yes"/>
    <x v="0"/>
    <s v=""/>
    <x v="0"/>
    <s v="Free parking"/>
    <s v="I would take the bus more"/>
    <x v="0"/>
    <s v="Day"/>
    <n v="5"/>
    <x v="1"/>
    <s v=""/>
    <s v="White"/>
    <s v=""/>
    <s v=""/>
  </r>
  <r>
    <x v="641"/>
    <s v="Central Seattle"/>
    <s v=""/>
    <s v="North Seattle"/>
    <s v=""/>
    <x v="0"/>
    <x v="0"/>
    <x v="1"/>
    <x v="1"/>
    <x v="0"/>
    <x v="0"/>
    <s v=""/>
    <s v="77, 309, 522, 312 + walking"/>
    <x v="1"/>
    <x v="0"/>
    <s v="1) more express buses to SLU (more than just the 309); 2) more all-day express buses (e.g. the 77)"/>
    <s v="I rarely take the 309, which goes closest to my office, as it's too infrequent; I typically take the 77 and walk 20 minutes from the downtown stop to SLU"/>
    <s v="No change"/>
    <s v="Amazon"/>
    <x v="0"/>
    <s v="Manager, Browse Taxonomy"/>
    <s v="9"/>
    <s v="55"/>
    <x v="5"/>
    <s v="No"/>
    <s v=""/>
    <s v=""/>
    <x v="0"/>
    <s v=""/>
    <x v="0"/>
    <s v="Free Orca card"/>
    <s v="I would not have accepted the job and moved here without it"/>
    <x v="3"/>
    <s v="Day"/>
    <n v="5"/>
    <x v="0"/>
    <s v=""/>
    <s v="White"/>
    <s v=""/>
    <s v="Lack of buses during the workday is a pain, especially if I need to pick up kids in a hurry from work - in general, SLU is not well served by buses from Maple Leaf/Roosevelt"/>
  </r>
  <r>
    <x v="642"/>
    <s v="Central Seattle"/>
    <s v=""/>
    <s v="North Seattle"/>
    <s v=""/>
    <x v="0"/>
    <x v="0"/>
    <x v="0"/>
    <x v="1"/>
    <x v="0"/>
    <x v="0"/>
    <s v=""/>
    <s v="45, 71, 373, light rail, streetcar"/>
    <x v="1"/>
    <x v="0"/>
    <s v="Buses being on time vs showing up early and leaving"/>
    <s v="Buses arriving 5 minutes early and leaving or I-5 traffic effecting UW shuttle"/>
    <s v="No change"/>
    <s v="UW - Harborview Medical Center"/>
    <x v="0"/>
    <s v="Patient Care Coordinator"/>
    <s v="8"/>
    <s v="40"/>
    <x v="0"/>
    <s v="Yes"/>
    <s v="SEIU 925"/>
    <s v="Yes"/>
    <x v="0"/>
    <s v=""/>
    <x v="0"/>
    <s v="Subsidized transit pass; in July we will get free pass; subsidized parking"/>
    <s v="Extra money to pay skyrocketing rent"/>
    <x v="0"/>
    <s v="Day"/>
    <n v="5"/>
    <x v="1"/>
    <s v=""/>
    <s v="White"/>
    <s v=""/>
    <s v="N/A"/>
  </r>
  <r>
    <x v="643"/>
    <s v="Central Seattle"/>
    <s v=""/>
    <s v="South Seattle"/>
    <s v=""/>
    <x v="0"/>
    <x v="0"/>
    <x v="0"/>
    <x v="1"/>
    <x v="0"/>
    <x v="0"/>
    <s v=""/>
    <s v="light rail, or 14 bus line"/>
    <x v="1"/>
    <x v="1"/>
    <s v="no fare enforcement"/>
    <s v="the streets are pretty dark between my home and the station"/>
    <s v="slightly more crowded train"/>
    <s v="City of Seattle"/>
    <x v="0"/>
    <s v="Software Application Developer"/>
    <s v="8"/>
    <s v="40"/>
    <x v="5"/>
    <s v="Yes"/>
    <s v="IBEW local 77"/>
    <s v="No"/>
    <x v="2"/>
    <s v=""/>
    <x v="0"/>
    <s v="Free ORCA pass"/>
    <s v=""/>
    <x v="0"/>
    <s v="Day"/>
    <n v="5"/>
    <x v="1"/>
    <s v=""/>
    <s v="Latinx"/>
    <s v=""/>
    <s v="active in dsa- i believe in free public transit"/>
  </r>
  <r>
    <x v="644"/>
    <s v="Central Seattle"/>
    <s v=""/>
    <s v="Central Seattle"/>
    <s v=""/>
    <x v="0"/>
    <x v="0"/>
    <x v="1"/>
    <x v="1"/>
    <x v="0"/>
    <x v="0"/>
    <s v=""/>
    <s v="3,4,13"/>
    <x v="1"/>
    <x v="0"/>
    <s v="More frequent buses. A bus lane for the 8"/>
    <s v="Walking in winter. Buses that come infrequently, but in clusters."/>
    <s v="No change"/>
    <s v="Best Buy"/>
    <x v="0"/>
    <s v="Senior Engineering Manager"/>
    <s v="8"/>
    <s v="37"/>
    <x v="5"/>
    <s v="No"/>
    <s v=""/>
    <s v=""/>
    <x v="0"/>
    <s v=""/>
    <x v="0"/>
    <s v="Choice of free Orca or free parking"/>
    <s v="They do!"/>
    <x v="0"/>
    <s v="Day"/>
    <n v="5"/>
    <x v="1"/>
    <s v=""/>
    <s v="White"/>
    <s v=""/>
    <s v="You are awesome"/>
  </r>
  <r>
    <x v="645"/>
    <s v="North Seattle"/>
    <s v=""/>
    <s v="North Seattle"/>
    <s v=""/>
    <x v="1"/>
    <x v="0"/>
    <x v="0"/>
    <x v="0"/>
    <x v="0"/>
    <x v="0"/>
    <s v=""/>
    <s v=""/>
    <x v="1"/>
    <x v="0"/>
    <s v="transit pass paid for by my employer; routes serving the UW that are closer to my home"/>
    <s v="#1 the expense, #2 the need to drive kids to school and/or run errands on my way to/from work, requiring a car."/>
    <s v="it has not changed (yet) that I can tell."/>
    <s v="University of Washington"/>
    <x v="0"/>
    <s v="Public Information Specialist"/>
    <s v="5-7"/>
    <s v="30"/>
    <x v="0"/>
    <s v="No"/>
    <s v=""/>
    <s v=""/>
    <x v="0"/>
    <s v=""/>
    <x v="1"/>
    <s v=""/>
    <s v=""/>
    <x v="0"/>
    <s v="Day"/>
    <n v="5"/>
    <x v="0"/>
    <s v=""/>
    <s v="White"/>
    <s v=""/>
    <s v=""/>
  </r>
  <r>
    <x v="646"/>
    <s v="North Seattle"/>
    <s v=""/>
    <s v="South King County"/>
    <s v=""/>
    <x v="0"/>
    <x v="0"/>
    <x v="0"/>
    <x v="0"/>
    <x v="0"/>
    <x v="0"/>
    <s v=""/>
    <s v="Light rail, 44"/>
    <x v="1"/>
    <x v="2"/>
    <s v="More parking"/>
    <s v="Getting parking at the light rail station"/>
    <s v="None"/>
    <s v="University of Washington"/>
    <x v="0"/>
    <s v="Research assistant"/>
    <s v="4-8"/>
    <s v="20"/>
    <x v="3"/>
    <s v="Yes"/>
    <s v="Uaw"/>
    <s v="No"/>
    <x v="2"/>
    <s v=""/>
    <x v="0"/>
    <s v="Husky pass"/>
    <s v=""/>
    <x v="0"/>
    <s v="Day"/>
    <n v="3"/>
    <x v="0"/>
    <s v=""/>
    <s v="Asian"/>
    <s v=""/>
    <s v=""/>
  </r>
  <r>
    <x v="647"/>
    <s v="Central Seattle"/>
    <s v=""/>
    <s v="North Seattle"/>
    <s v=""/>
    <x v="0"/>
    <x v="1"/>
    <x v="0"/>
    <x v="1"/>
    <x v="0"/>
    <x v="0"/>
    <s v=""/>
    <s v="62 or bike down Stone to Fremont bridge to Westlake cycle track to 9th Ave bike lane"/>
    <x v="1"/>
    <x v="1"/>
    <s v="improved bike lane on Stone, 34th in Fremont, and 9th Ave in SLU"/>
    <s v="Probably biking up hill on Stone...but also the road quality of 9th ave is really bad. Lots of bumps and potholes. Not fun to bike. Also biking through Mercer in the afternoon is always an ordeal. I often have to go through cars blocking the box."/>
    <s v="Not at all"/>
    <s v="PATH"/>
    <x v="0"/>
    <s v="Program Assistant"/>
    <s v="8"/>
    <s v="40"/>
    <x v="2"/>
    <s v="No"/>
    <s v=""/>
    <s v=""/>
    <x v="0"/>
    <s v=""/>
    <x v="0"/>
    <s v="Free and unlimited Orca card. They offer a bike commuter bonus as well, but you have to choose that or a free Orca card. More value from Orca card."/>
    <s v="I have one now. It's great!"/>
    <x v="0"/>
    <s v="Day"/>
    <n v="5"/>
    <x v="1"/>
    <s v=""/>
    <s v="White"/>
    <s v=""/>
    <s v=""/>
  </r>
  <r>
    <x v="648"/>
    <s v="North Seattle"/>
    <s v=""/>
    <s v="Central Seattle"/>
    <s v=""/>
    <x v="0"/>
    <x v="0"/>
    <x v="1"/>
    <x v="1"/>
    <x v="0"/>
    <x v="1"/>
    <s v=""/>
    <s v="Metro route 49"/>
    <x v="1"/>
    <x v="0"/>
    <s v="More direct routes from central Seattle to north Seattle (Capitol Hill to Ravenna)"/>
    <s v="The 20 minute walk the bus doesn't cover"/>
    <s v="Not at all"/>
    <s v="Seven cafe"/>
    <x v="0"/>
    <s v="Barista"/>
    <s v="7"/>
    <s v="20"/>
    <x v="4"/>
    <s v="Yes"/>
    <s v="TRU"/>
    <s v="Yes"/>
    <x v="0"/>
    <s v=""/>
    <x v="1"/>
    <s v=""/>
    <s v="I would be able to get to work easily, without stress"/>
    <x v="5"/>
    <s v="Flex"/>
    <n v="5"/>
    <x v="3"/>
    <s v="Genderfluid"/>
    <s v="White"/>
    <s v=""/>
    <s v=""/>
  </r>
  <r>
    <x v="649"/>
    <s v=""/>
    <s v=""/>
    <s v="North Seattle"/>
    <s v=""/>
    <x v="0"/>
    <x v="1"/>
    <x v="0"/>
    <x v="1"/>
    <x v="1"/>
    <x v="0"/>
    <s v=""/>
    <s v="45, 512"/>
    <x v="1"/>
    <x v="0"/>
    <s v="A regular, reliable fixed route service to Paine Field. If I miss my van, I don’t have very good options to get to work."/>
    <s v="If I miss the van. Also, snow."/>
    <s v="It hasn’t."/>
    <s v="Boeing"/>
    <x v="0"/>
    <s v="Engineer"/>
    <s v="8"/>
    <s v="40"/>
    <x v="5"/>
    <s v="Yes"/>
    <s v="SPEEA"/>
    <s v="Yes"/>
    <x v="0"/>
    <s v=""/>
    <x v="0"/>
    <s v="$60/month subsidy for transit or vanpool"/>
    <s v="I would appreciate it, as long as it’s not at the cost of the vanpool subsidy. The vanpool is over 3x as fast as existing transit."/>
    <x v="0"/>
    <s v="Day"/>
    <n v="5"/>
    <x v="1"/>
    <s v=""/>
    <s v="White"/>
    <s v=""/>
    <s v=""/>
  </r>
  <r>
    <x v="650"/>
    <s v="Central Seattle"/>
    <s v=""/>
    <s v="Central Seattle"/>
    <s v=""/>
    <x v="0"/>
    <x v="0"/>
    <x v="0"/>
    <x v="1"/>
    <x v="0"/>
    <x v="0"/>
    <s v=""/>
    <s v="8 or the street car"/>
    <x v="1"/>
    <x v="1"/>
    <s v="East -- West light rail and just more busses on the routes."/>
    <s v="The wait-time in the afternoon commute back home"/>
    <s v="Honestly it stayed the same. I rarely drive so that wasn't really an issue, and my bus may have been a bit more crowded at times, but it didn't take me any longer to get to work."/>
    <s v=""/>
    <x v="0"/>
    <s v=""/>
    <s v="8 at the office"/>
    <s v="around 40 at the office"/>
    <x v="2"/>
    <s v="No"/>
    <s v=""/>
    <s v=""/>
    <x v="0"/>
    <s v=""/>
    <x v="1"/>
    <s v=""/>
    <s v="YAYAYYAYAYAYYAYAYAYAYAY I would save a shit load of money on transit"/>
    <x v="0"/>
    <s v="Day"/>
    <n v="5"/>
    <x v="0"/>
    <s v=""/>
    <s v="White"/>
    <s v=""/>
    <s v=""/>
  </r>
  <r>
    <x v="651"/>
    <s v="North Seattle"/>
    <s v=""/>
    <s v="North Seattle"/>
    <s v=""/>
    <x v="0"/>
    <x v="0"/>
    <x v="0"/>
    <x v="1"/>
    <x v="0"/>
    <x v="0"/>
    <s v=""/>
    <s v="45"/>
    <x v="1"/>
    <x v="0"/>
    <s v="A more direct route from Aurora to the UW."/>
    <s v="Being completely stalled on the way home."/>
    <s v="I haven't noticed any changes to my route."/>
    <s v="University of Washington"/>
    <x v="0"/>
    <s v="International Admissions Specialist"/>
    <s v="8"/>
    <s v="40"/>
    <x v="2"/>
    <s v="Yes"/>
    <s v="SEIU 925"/>
    <s v="Yes"/>
    <x v="0"/>
    <s v=""/>
    <x v="0"/>
    <s v="For now, a discounted (?) UPASS. In July, classified staff should be receiving free UPASS."/>
    <s v="It would mean an extra $50/month, which is enough for a week of groceries for me, or enough to add $50/month extra to my student loan payments."/>
    <x v="0"/>
    <s v="Day"/>
    <n v="5"/>
    <x v="0"/>
    <s v=""/>
    <s v="White"/>
    <s v=""/>
    <s v=""/>
  </r>
  <r>
    <x v="652"/>
    <s v="Central Seattle"/>
    <s v=""/>
    <s v="Central Seattle"/>
    <s v=""/>
    <x v="0"/>
    <x v="0"/>
    <x v="1"/>
    <x v="1"/>
    <x v="1"/>
    <x v="0"/>
    <s v=""/>
    <s v="Bus 8, Bus 70, Bus 48"/>
    <x v="1"/>
    <x v="0"/>
    <s v="I would like a more direct bus. (I would love a route that went from Mt. Baker to Fremont via Eastlake Ave E!!! I feel this is really a missing connection that affects the entire Eastlake neighborhood)"/>
    <s v="Having to transfer between multiple busses or walk 20 minutes from a stop if I take a single bus."/>
    <s v="It has not changed, fortunately."/>
    <s v="Fred Hutchinson Cancer Research Center"/>
    <x v="0"/>
    <s v="Graduate Student"/>
    <s v="8-10"/>
    <s v="40-50"/>
    <x v="3"/>
    <s v="Yes"/>
    <s v="UAW 4121"/>
    <s v="Yes"/>
    <x v="0"/>
    <s v=""/>
    <x v="0"/>
    <s v="Subsidized ORCA pass"/>
    <s v="It would save me about $300 per year, which would be nice, but I don't mind my current setup that much."/>
    <x v="0"/>
    <s v="Day"/>
    <n v="5"/>
    <x v="0"/>
    <s v=""/>
    <s v=""/>
    <s v="Mixed race"/>
    <s v=""/>
  </r>
  <r>
    <x v="653"/>
    <s v="South Seattle"/>
    <s v=""/>
    <s v="South Seattle"/>
    <s v=""/>
    <x v="0"/>
    <x v="0"/>
    <x v="0"/>
    <x v="1"/>
    <x v="0"/>
    <x v="0"/>
    <s v=""/>
    <s v="106"/>
    <x v="1"/>
    <x v="1"/>
    <s v="More reliable bus schedule"/>
    <s v="Waiting, uncertainty."/>
    <s v="Not particularly"/>
    <s v="SHARE"/>
    <x v="0"/>
    <s v="Shelter Monitor"/>
    <s v="4 + 4 (split shift)"/>
    <s v="32"/>
    <x v="4"/>
    <s v="No"/>
    <s v=""/>
    <s v=""/>
    <x v="0"/>
    <s v=""/>
    <x v="1"/>
    <s v=""/>
    <s v="$36 a month not coming out of my pocket."/>
    <x v="2"/>
    <s v="Flex"/>
    <n v="5"/>
    <x v="1"/>
    <s v=""/>
    <s v="White"/>
    <s v=""/>
    <s v=""/>
  </r>
  <r>
    <x v="654"/>
    <s v="Central Seattle"/>
    <s v=""/>
    <s v=""/>
    <s v="West Seattle"/>
    <x v="1"/>
    <x v="0"/>
    <x v="0"/>
    <x v="0"/>
    <x v="0"/>
    <x v="0"/>
    <s v=""/>
    <s v=""/>
    <x v="1"/>
    <x v="0"/>
    <s v="although this line doesnt reach my office, i love, love 56 commuter from alki but it only runs commuter hours. make it a regular and I'll totally use it to get downtown when needed! make bus fare more affordable (expand hrs for RT usage) and allow bus fare transfer avail for lightrail.. why pay both??"/>
    <s v="west seattle bridge.. is the biggest barrier to crossing to my CD office by car (no bus available to get me there)"/>
    <s v="i dont drive to office til late morning"/>
    <s v="ROC Seattle"/>
    <x v="0"/>
    <s v="Director"/>
    <s v="8-10 right now.. it's slower"/>
    <s v="45-55"/>
    <x v="6"/>
    <s v="No"/>
    <s v=""/>
    <s v=""/>
    <x v="0"/>
    <s v=""/>
    <x v="1"/>
    <s v=""/>
    <s v="would be great! but there is no bus from home to office.. would still need to drive most days. would use orca pass for innercity travel to meetings, etx"/>
    <x v="4"/>
    <s v=""/>
    <n v="4"/>
    <x v="0"/>
    <s v=""/>
    <s v="Latinx"/>
    <s v=""/>
    <s v=""/>
  </r>
  <r>
    <x v="655"/>
    <s v="Central Seattle"/>
    <s v=""/>
    <s v="North Seattle"/>
    <s v=""/>
    <x v="1"/>
    <x v="0"/>
    <x v="0"/>
    <x v="0"/>
    <x v="0"/>
    <x v="0"/>
    <s v=""/>
    <s v=""/>
    <x v="0"/>
    <x v="6"/>
    <s v="Covered bus shelter"/>
    <s v="Mercer mess"/>
    <s v="Worse mercer mess"/>
    <s v="MLK Labor"/>
    <x v="0"/>
    <s v="Organizing director"/>
    <s v="8-10"/>
    <s v="40-55"/>
    <x v="8"/>
    <s v="Yes"/>
    <s v="Opeiu 8"/>
    <s v="Yes"/>
    <x v="0"/>
    <s v=""/>
    <x v="1"/>
    <s v=""/>
    <s v="Take the bus more"/>
    <x v="3"/>
    <s v="Day"/>
    <m/>
    <x v="1"/>
    <s v=""/>
    <s v=""/>
    <s v=""/>
    <s v=""/>
  </r>
  <r>
    <x v="656"/>
    <s v="North Seattle"/>
    <s v=""/>
    <s v="Central Seattle"/>
    <s v=""/>
    <x v="1"/>
    <x v="0"/>
    <x v="0"/>
    <x v="0"/>
    <x v="0"/>
    <x v="0"/>
    <s v=""/>
    <s v=""/>
    <x v="0"/>
    <x v="6"/>
    <s v="I'm pretty satisfied with my commute by car, but it is expensive. I'd take light rail if I could get to the station in less than 10 minutes. But using light rail, as opposed to driving, would triple my commute time."/>
    <s v="the cost."/>
    <s v="not at all."/>
    <s v="UW"/>
    <x v="0"/>
    <s v="faculty"/>
    <s v="10 to 12"/>
    <s v="60 to 80"/>
    <x v="5"/>
    <s v="Yes"/>
    <s v="SEIU 925"/>
    <s v="Yes"/>
    <x v="0"/>
    <s v=""/>
    <x v="1"/>
    <s v=""/>
    <s v="That would be nice, but I'm lucky to be able to afford the pass I buy now. UW requires me to buy a bus pass if I buy a parking permit."/>
    <x v="4"/>
    <s v="Flex"/>
    <m/>
    <x v="0"/>
    <s v=""/>
    <s v="White"/>
    <s v=""/>
    <s v=""/>
  </r>
  <r>
    <x v="657"/>
    <s v="Central Seattle"/>
    <s v=""/>
    <s v="North Seattle"/>
    <s v=""/>
    <x v="1"/>
    <x v="0"/>
    <x v="0"/>
    <x v="1"/>
    <x v="0"/>
    <x v="0"/>
    <s v=""/>
    <s v="17, 18, 40"/>
    <x v="0"/>
    <x v="0"/>
    <s v="More frequent buses, longer express bus hours, more bus lanes, better adherence to timetables, better accessibility"/>
    <s v="Crowded buses, lining up transfers"/>
    <s v="It hasn't yet"/>
    <s v="UW"/>
    <x v="0"/>
    <s v="policy translation specialist"/>
    <s v="8"/>
    <s v="40"/>
    <x v="6"/>
    <s v="No"/>
    <s v=""/>
    <s v=""/>
    <x v="0"/>
    <s v=""/>
    <x v="0"/>
    <s v="Subsidized ORCA (please include monetary value if applicable)"/>
    <s v="IT WOULD BE GREAT"/>
    <x v="0"/>
    <s v="Day"/>
    <m/>
    <x v="0"/>
    <s v=""/>
    <s v=""/>
    <s v="Two or more races"/>
    <s v=""/>
  </r>
  <r>
    <x v="658"/>
    <s v="Central Seattle"/>
    <m/>
    <s v="Central Seattle"/>
    <m/>
    <x v="0"/>
    <x v="1"/>
    <x v="1"/>
    <x v="2"/>
    <x v="2"/>
    <x v="2"/>
    <m/>
    <s v="Light rail, 43, 8"/>
    <x v="4"/>
    <x v="7"/>
    <s v="More protected bike lanes"/>
    <s v="Can be unsafe biking"/>
    <s v="Not noticeably"/>
    <s v="TRU"/>
    <x v="0"/>
    <s v="campaign coordinator"/>
    <n v="8"/>
    <n v="40"/>
    <x v="2"/>
    <s v="Yes"/>
    <s v="TRU"/>
    <s v="No"/>
    <x v="0"/>
    <m/>
    <x v="1"/>
    <m/>
    <s v="Cool but I probably don't use public transit enough to make it worthwhile"/>
    <x v="0"/>
    <s v="Day"/>
    <n v="5"/>
    <x v="0"/>
    <m/>
    <s v="White"/>
    <m/>
    <s v="Nope just testing"/>
  </r>
  <r>
    <x v="659"/>
    <s v="SODO (is that south seattle or central?)"/>
    <m/>
    <s v="South Seattle"/>
    <m/>
    <x v="0"/>
    <x v="2"/>
    <x v="1"/>
    <x v="2"/>
    <x v="2"/>
    <x v="2"/>
    <m/>
    <s v="7/106 &amp; light rail"/>
    <x v="4"/>
    <x v="8"/>
    <s v="Fewer schedule gaps"/>
    <m/>
    <s v="No change"/>
    <s v="Glowforge"/>
    <x v="0"/>
    <s v="Software developer"/>
    <n v="8"/>
    <n v="50"/>
    <x v="5"/>
    <s v="No"/>
    <m/>
    <s v="No"/>
    <x v="0"/>
    <m/>
    <x v="0"/>
    <s v="Pass on an ORCA card"/>
    <s v="They basically do!"/>
    <x v="0"/>
    <s v="Day"/>
    <n v="5"/>
    <x v="0"/>
    <m/>
    <s v="White"/>
    <m/>
    <m/>
  </r>
  <r>
    <x v="660"/>
    <s v="Central Seattle"/>
    <m/>
    <s v="Central Seattle"/>
    <m/>
    <x v="2"/>
    <x v="2"/>
    <x v="1"/>
    <x v="2"/>
    <x v="2"/>
    <x v="2"/>
    <m/>
    <m/>
    <x v="4"/>
    <x v="3"/>
    <m/>
    <m/>
    <m/>
    <s v="Trader Joe's"/>
    <x v="0"/>
    <s v="Crew"/>
    <n v="8"/>
    <n v="37.5"/>
    <x v="4"/>
    <s v="No"/>
    <m/>
    <s v="No"/>
    <x v="0"/>
    <m/>
    <x v="0"/>
    <s v="Not sure"/>
    <m/>
    <x v="0"/>
    <s v="Day"/>
    <n v="5"/>
    <x v="0"/>
    <m/>
    <m/>
    <m/>
    <m/>
  </r>
  <r>
    <x v="661"/>
    <s v="North Seattle"/>
    <m/>
    <s v="West Seattle"/>
    <m/>
    <x v="0"/>
    <x v="2"/>
    <x v="2"/>
    <x v="2"/>
    <x v="2"/>
    <x v="2"/>
    <m/>
    <s v="120, Link"/>
    <x v="4"/>
    <x v="9"/>
    <s v="Shorten the headways between buses, make sure the buses come on time. "/>
    <s v="Long wait times for the bus. The bus is often late or sometimes comes early, but is rarely on time. "/>
    <s v="My bus route (120) was rerouted but it takes about the same amount of time to get downtown. "/>
    <s v="University of Washington"/>
    <x v="0"/>
    <s v="General Manager"/>
    <n v="3"/>
    <n v="17"/>
    <x v="4"/>
    <s v="No"/>
    <m/>
    <s v="No"/>
    <x v="0"/>
    <m/>
    <x v="1"/>
    <m/>
    <m/>
    <x v="2"/>
    <s v="Day"/>
    <n v="5"/>
    <x v="0"/>
    <m/>
    <s v="White"/>
    <m/>
    <s v="I think some of these questions need reworking: IE gender needs more options, not everyone works, locations for live/work did not include West Seattle. "/>
  </r>
  <r>
    <x v="662"/>
    <s v="East King County"/>
    <m/>
    <s v="Central Seattle"/>
    <m/>
    <x v="0"/>
    <x v="2"/>
    <x v="2"/>
    <x v="2"/>
    <x v="2"/>
    <x v="2"/>
    <m/>
    <s v="8, 545, 2, 14, D, E"/>
    <x v="1"/>
    <x v="8"/>
    <s v="Less traffic"/>
    <s v="Traffic, full buses, late or early buses"/>
    <s v="Not much"/>
    <s v="Inconsulting"/>
    <x v="0"/>
    <s v="Apprentice"/>
    <s v="8-10"/>
    <n v="45"/>
    <x v="3"/>
    <s v="No"/>
    <m/>
    <s v="Yes"/>
    <x v="1"/>
    <m/>
    <x v="0"/>
    <s v="Orca"/>
    <s v="It means a lot"/>
    <x v="0"/>
    <s v="Day"/>
    <n v="5"/>
    <x v="0"/>
    <m/>
    <s v="White"/>
    <m/>
    <m/>
  </r>
  <r>
    <x v="663"/>
    <s v="Central Seattle"/>
    <m/>
    <s v="Shoreline"/>
    <m/>
    <x v="2"/>
    <x v="2"/>
    <x v="2"/>
    <x v="0"/>
    <x v="2"/>
    <x v="2"/>
    <m/>
    <m/>
    <x v="1"/>
    <x v="7"/>
    <s v="Less traffic, park and ride options"/>
    <s v="Traffic"/>
    <s v="Not at all"/>
    <s v="Planned Parenthood"/>
    <x v="0"/>
    <s v="Digital Communications Specialist"/>
    <n v="8"/>
    <n v="40"/>
    <x v="0"/>
    <s v="No"/>
    <m/>
    <s v="No"/>
    <x v="0"/>
    <m/>
    <x v="0"/>
    <s v="Subsidized ORCA pass"/>
    <m/>
    <x v="0"/>
    <s v="Day"/>
    <n v="4"/>
    <x v="0"/>
    <m/>
    <s v="Black"/>
    <m/>
    <m/>
  </r>
  <r>
    <x v="664"/>
    <s v="Central Seattle"/>
    <m/>
    <s v="South Seattle"/>
    <m/>
    <x v="0"/>
    <x v="1"/>
    <x v="1"/>
    <x v="2"/>
    <x v="2"/>
    <x v="2"/>
    <m/>
    <s v="7 or Link or 106"/>
    <x v="4"/>
    <x v="8"/>
    <s v="more regular (less clumping) of 7. graham link stop. less hilly bike routes"/>
    <s v="7 is unreliable, long walk to columbia street or othello station. crossing Rainier or MLK is terrifying."/>
    <s v="no changes"/>
    <s v="Disability  Rights WA"/>
    <x v="0"/>
    <s v="program director"/>
    <n v="8"/>
    <n v="40"/>
    <x v="6"/>
    <s v="Yes"/>
    <s v="Writers Guild of America"/>
    <s v="No"/>
    <x v="0"/>
    <m/>
    <x v="0"/>
    <s v="Orca card"/>
    <m/>
    <x v="0"/>
    <s v="Day"/>
    <n v="5"/>
    <x v="0"/>
    <m/>
    <s v="White"/>
    <m/>
    <m/>
  </r>
  <r>
    <x v="665"/>
    <s v="South Seattle"/>
    <m/>
    <s v="North Seattle"/>
    <m/>
    <x v="0"/>
    <x v="2"/>
    <x v="2"/>
    <x v="2"/>
    <x v="2"/>
    <x v="2"/>
    <m/>
    <s v="Metro routes 36, 44, 60, and 301 as well as link light rail"/>
    <x v="4"/>
    <x v="8"/>
    <s v="Increased frequency of buses and light rail trains, especially for commuter routes like the 301. Making bus stops more convenient for people who are commuting with a heavy backpack or bag, like myself, by installing hooks on bus stop shelters so we can take a load off and not have to put it on the ground."/>
    <s v="The amount of time that it takes"/>
    <s v="Not much. It seems like there is roughly the same number of people commuting with me as before the viaduct went down, and my commute isn't any longer than before either."/>
    <s v="City of Seattle"/>
    <x v="0"/>
    <s v="Maintenance laborer"/>
    <n v="9"/>
    <n v="40"/>
    <x v="2"/>
    <s v="Yes"/>
    <n v="1239"/>
    <s v="No"/>
    <x v="0"/>
    <m/>
    <x v="0"/>
    <s v="Free ORCA pass"/>
    <s v="They already do, and it makes taking mass transit much more appealing"/>
    <x v="0"/>
    <s v="Day"/>
    <n v="5"/>
    <x v="1"/>
    <m/>
    <s v="White"/>
    <m/>
    <m/>
  </r>
  <r>
    <x v="666"/>
    <s v="East King County"/>
    <m/>
    <s v="North Seattle"/>
    <m/>
    <x v="2"/>
    <x v="2"/>
    <x v="2"/>
    <x v="2"/>
    <x v="2"/>
    <x v="2"/>
    <s v="Work shuttle"/>
    <m/>
    <x v="1"/>
    <x v="8"/>
    <s v="Less single occupancy cars on the road"/>
    <s v="If I used transit i would have to transfer between multiple busses "/>
    <s v="Not affected"/>
    <s v="Microsoft"/>
    <x v="0"/>
    <s v="Engineer"/>
    <n v="8"/>
    <n v="40"/>
    <x v="5"/>
    <s v="No"/>
    <m/>
    <s v="No"/>
    <x v="0"/>
    <m/>
    <x v="0"/>
    <s v="Shuttles, unlimited orca cards, van pool, ferry, scoop, free parking"/>
    <s v="I already have it, I really like it"/>
    <x v="0"/>
    <s v="Day"/>
    <n v="5"/>
    <x v="0"/>
    <m/>
    <s v="Mixed"/>
    <m/>
    <m/>
  </r>
  <r>
    <x v="667"/>
    <s v="Central Seattle"/>
    <m/>
    <s v="North Seattle"/>
    <m/>
    <x v="0"/>
    <x v="2"/>
    <x v="2"/>
    <x v="2"/>
    <x v="2"/>
    <x v="2"/>
    <m/>
    <s v="5X"/>
    <x v="4"/>
    <x v="8"/>
    <s v="None"/>
    <s v="Occasional scary or disruptive people on the busy"/>
    <s v="No"/>
    <s v="Milliman"/>
    <x v="0"/>
    <s v="BSR"/>
    <n v="8"/>
    <n v="40"/>
    <x v="2"/>
    <s v="No"/>
    <m/>
    <s v="No"/>
    <x v="0"/>
    <m/>
    <x v="0"/>
    <s v="Subsidized Orca card"/>
    <s v="It's great! "/>
    <x v="0"/>
    <s v="Day"/>
    <n v="5"/>
    <x v="0"/>
    <m/>
    <s v="White"/>
    <m/>
    <s v="Rapid ride buses NEED to be safer. "/>
  </r>
  <r>
    <x v="668"/>
    <s v="East King County"/>
    <m/>
    <s v="Central Seattle"/>
    <m/>
    <x v="0"/>
    <x v="2"/>
    <x v="2"/>
    <x v="2"/>
    <x v="2"/>
    <x v="2"/>
    <m/>
    <n v="545"/>
    <x v="4"/>
    <x v="8"/>
    <s v="The 545 stop at Bellevue and Olive to have later departures."/>
    <s v="Missing the bus and walking from the 156th/520 stop to my office."/>
    <s v="Not at all."/>
    <s v="Microsoft"/>
    <x v="0"/>
    <s v="Software Engineer"/>
    <n v="7"/>
    <n v="35"/>
    <x v="5"/>
    <s v="Yes"/>
    <s v="IWW"/>
    <s v="No"/>
    <x v="0"/>
    <m/>
    <x v="0"/>
    <s v="Free ORCA pass"/>
    <s v="We have one and it's amazing"/>
    <x v="2"/>
    <s v="Day"/>
    <n v="5"/>
    <x v="1"/>
    <m/>
    <s v="White"/>
    <m/>
    <m/>
  </r>
  <r>
    <x v="669"/>
    <s v="Central Seattle"/>
    <m/>
    <s v="West Seattle"/>
    <m/>
    <x v="2"/>
    <x v="2"/>
    <x v="2"/>
    <x v="0"/>
    <x v="2"/>
    <x v="2"/>
    <m/>
    <m/>
    <x v="1"/>
    <x v="7"/>
    <s v="Fixing traffic signal timing around Pioneer Square and the new intersection on Alaskan Way"/>
    <s v="Backups if there are accidents."/>
    <s v="It has stayed about the same."/>
    <s v="Disability Rights Washington"/>
    <x v="0"/>
    <s v="Manager"/>
    <n v="8"/>
    <n v="40"/>
    <x v="9"/>
    <m/>
    <m/>
    <s v="No"/>
    <x v="0"/>
    <m/>
    <x v="0"/>
    <s v="ORCA card or Parking Subsidy"/>
    <s v="They already do."/>
    <x v="0"/>
    <s v="Day"/>
    <n v="5"/>
    <x v="0"/>
    <m/>
    <s v="White"/>
    <m/>
    <m/>
  </r>
  <r>
    <x v="670"/>
    <s v="Central Seattle"/>
    <m/>
    <s v="North Seattle"/>
    <m/>
    <x v="0"/>
    <x v="2"/>
    <x v="2"/>
    <x v="0"/>
    <x v="2"/>
    <x v="2"/>
    <s v="drive partway then bus"/>
    <s v="372 if drive then park, or E Line and 44 or 45 if just bus"/>
    <x v="1"/>
    <x v="8"/>
    <s v="372 is frequently full at 25th ave ne and ne 65th and just drives by."/>
    <s v="About one hour to go only 5.5 miles to work on the bus. 30 to 40 if I drive in close, park in residential, then bus. "/>
    <s v="No difference"/>
    <s v="UW"/>
    <x v="0"/>
    <s v="Finance Analyst"/>
    <n v="10"/>
    <n v="40"/>
    <x v="0"/>
    <s v="Yes"/>
    <s v="seiu 925"/>
    <s v="No"/>
    <x v="0"/>
    <m/>
    <x v="0"/>
    <s v="UPASS "/>
    <s v="UPASS is recently totally free thanks to my union! It was already cheap, for me, but I know it's critical for folks who make much less than I do and commute into Seattle from other cities."/>
    <x v="0"/>
    <s v="Day"/>
    <n v="5"/>
    <x v="0"/>
    <m/>
    <s v="White"/>
    <m/>
    <m/>
  </r>
  <r>
    <x v="671"/>
    <s v="North Seattle"/>
    <m/>
    <s v="North Seattle"/>
    <m/>
    <x v="2"/>
    <x v="2"/>
    <x v="1"/>
    <x v="2"/>
    <x v="2"/>
    <x v="2"/>
    <m/>
    <m/>
    <x v="4"/>
    <x v="7"/>
    <m/>
    <m/>
    <m/>
    <s v="UW"/>
    <x v="0"/>
    <s v="Teaching assistant "/>
    <n v="8"/>
    <n v="40"/>
    <x v="4"/>
    <s v="Yes"/>
    <s v="UAW 4121"/>
    <s v="No"/>
    <x v="0"/>
    <m/>
    <x v="0"/>
    <m/>
    <m/>
    <x v="6"/>
    <m/>
    <m/>
    <x v="4"/>
    <m/>
    <m/>
    <m/>
    <m/>
  </r>
  <r>
    <x v="672"/>
    <s v="East King County"/>
    <m/>
    <s v="Central Seattle"/>
    <m/>
    <x v="0"/>
    <x v="2"/>
    <x v="2"/>
    <x v="2"/>
    <x v="1"/>
    <x v="2"/>
    <m/>
    <s v="48, 127, 550"/>
    <x v="1"/>
    <x v="8"/>
    <s v="More public transit routes from central Seattle to 520 for connections or more direct public transit routes between west and east side"/>
    <s v="The number of bus connections and length of trip if I don’t carpool"/>
    <s v="It hasnt"/>
    <s v="Microsoft"/>
    <x v="0"/>
    <s v="Engineer"/>
    <n v="10"/>
    <n v="55"/>
    <x v="5"/>
    <s v="No"/>
    <m/>
    <s v="No"/>
    <x v="0"/>
    <m/>
    <x v="0"/>
    <s v="Free ORCA card"/>
    <m/>
    <x v="0"/>
    <s v="Day"/>
    <n v="5"/>
    <x v="0"/>
    <m/>
    <s v="Latinx"/>
    <m/>
    <m/>
  </r>
  <r>
    <x v="673"/>
    <s v="East King County"/>
    <m/>
    <s v="South Seattle"/>
    <m/>
    <x v="0"/>
    <x v="1"/>
    <x v="2"/>
    <x v="0"/>
    <x v="2"/>
    <x v="2"/>
    <m/>
    <s v="550 light rail 106"/>
    <x v="1"/>
    <x v="9"/>
    <s v="More accessible and direct line transit lines to decrease commute time."/>
    <s v="550 schedule alterations and a longer route "/>
    <s v="No"/>
    <m/>
    <x v="0"/>
    <m/>
    <n v="10"/>
    <n v="40"/>
    <x v="2"/>
    <s v="Yes"/>
    <s v="Union 17"/>
    <s v="Yes"/>
    <x v="1"/>
    <m/>
    <x v="0"/>
    <s v="ORCA pass, subsidies for carpooling "/>
    <s v="I already have one "/>
    <x v="0"/>
    <s v="Day"/>
    <n v="5"/>
    <x v="0"/>
    <m/>
    <s v="Mixed"/>
    <m/>
    <m/>
  </r>
  <r>
    <x v="674"/>
    <s v="South Seattle"/>
    <m/>
    <s v="South King County"/>
    <m/>
    <x v="0"/>
    <x v="2"/>
    <x v="2"/>
    <x v="2"/>
    <x v="2"/>
    <x v="1"/>
    <m/>
    <s v="124, Link, 106"/>
    <x v="4"/>
    <x v="8"/>
    <s v="More seating on Link during rush hours."/>
    <s v="On the commute home, dealing with busses running less frequently when it's dark and cold. I often end up taking a Lyft on the last leg of my trip because it sometimes adds a half hour wait in the cold to my commute to wait for a bus. "/>
    <s v="No"/>
    <s v="Asian Counseling and Referral Service"/>
    <x v="0"/>
    <s v="Program Coordinator"/>
    <n v="8"/>
    <n v="40"/>
    <x v="2"/>
    <s v="No"/>
    <m/>
    <s v="No"/>
    <x v="0"/>
    <m/>
    <x v="0"/>
    <s v="Free ORCA card"/>
    <m/>
    <x v="2"/>
    <s v="Day"/>
    <n v="3"/>
    <x v="1"/>
    <m/>
    <s v="Asian"/>
    <m/>
    <m/>
  </r>
  <r>
    <x v="675"/>
    <s v="East King County"/>
    <m/>
    <s v="South King County"/>
    <m/>
    <x v="2"/>
    <x v="2"/>
    <x v="2"/>
    <x v="2"/>
    <x v="1"/>
    <x v="2"/>
    <m/>
    <m/>
    <x v="4"/>
    <x v="9"/>
    <s v="Less cars on the road, light rail options to the Eastside "/>
    <s v="The amount of personal time it takes out of my day, and how exhausting it can be."/>
    <s v="Slightly, mainly in increase in time, of around 15 mins"/>
    <s v="The Pokémon Company International"/>
    <x v="0"/>
    <s v="Graphic Designer"/>
    <n v="8"/>
    <n v="40"/>
    <x v="6"/>
    <s v="No"/>
    <m/>
    <s v="No"/>
    <x v="0"/>
    <m/>
    <x v="0"/>
    <s v="free parking, or subsidized ORCA pass if full time"/>
    <s v="It’d save me at least $100 a month from the vanpool, but I’d also consider moving closer upon full time hire (currently contract, to full time if I do well)"/>
    <x v="5"/>
    <s v="Day"/>
    <n v="5"/>
    <x v="5"/>
    <m/>
    <m/>
    <m/>
    <s v="Keep it up! It’s tough keeping up with the sheer amount of people we having moving to the Puget Sound. Looking forward to some great changes to make things enjoyable for everyone of all income levels."/>
  </r>
  <r>
    <x v="676"/>
    <s v="Central Seattle"/>
    <m/>
    <s v="Tacoma"/>
    <m/>
    <x v="3"/>
    <x v="2"/>
    <x v="1"/>
    <x v="0"/>
    <x v="3"/>
    <x v="2"/>
    <m/>
    <s v="590/594 &amp; the D"/>
    <x v="1"/>
    <x v="9"/>
    <s v="More Sounder trains"/>
    <m/>
    <s v="I like the tunnel. It makes getting from Mercer to SoDo or I5 easier"/>
    <s v="WA Department of Children, Youth, and Families"/>
    <x v="0"/>
    <s v="Social Worker"/>
    <n v="10"/>
    <n v="50"/>
    <x v="0"/>
    <s v="Yes"/>
    <s v="WFSE/AFSCME"/>
    <s v="No"/>
    <x v="0"/>
    <m/>
    <x v="0"/>
    <s v="Parking pass &amp; ORCA"/>
    <s v="Amazing! I just graduated and no longer have a UPass. A free unlimited ORCA pass would allow me to explore more of the city."/>
    <x v="2"/>
    <s v="Day"/>
    <n v="3"/>
    <x v="2"/>
    <m/>
    <s v="Black"/>
    <m/>
    <s v="No"/>
  </r>
  <r>
    <x v="677"/>
    <s v="Central Seattle"/>
    <m/>
    <s v="Central Seattle"/>
    <m/>
    <x v="0"/>
    <x v="2"/>
    <x v="2"/>
    <x v="2"/>
    <x v="2"/>
    <x v="2"/>
    <m/>
    <s v="48, 8"/>
    <x v="4"/>
    <x v="8"/>
    <s v="On-time 8, bring back the 43"/>
    <s v="Never know when to leave because the 8 is always stuck in traffic"/>
    <s v="East-west traffic in South Lake Union seems to have gotten better"/>
    <s v="Amazon"/>
    <x v="0"/>
    <s v="Software Development Engineer"/>
    <n v="8"/>
    <n v="40"/>
    <x v="5"/>
    <s v="Yes"/>
    <s v="IWW"/>
    <s v="No"/>
    <x v="0"/>
    <m/>
    <x v="0"/>
    <s v="Free ORCA pass"/>
    <m/>
    <x v="0"/>
    <s v="Day"/>
    <n v="5"/>
    <x v="0"/>
    <m/>
    <s v="White"/>
    <m/>
    <m/>
  </r>
  <r>
    <x v="678"/>
    <s v="Central Seattle"/>
    <m/>
    <s v="Central Seattle"/>
    <m/>
    <x v="2"/>
    <x v="2"/>
    <x v="1"/>
    <x v="2"/>
    <x v="2"/>
    <x v="2"/>
    <m/>
    <m/>
    <x v="4"/>
    <x v="7"/>
    <s v="I chose to live close to where I work to save time commuting. However, my rent increased this year and although I signed the lease for another year, it is 50% of my monthly income, so I am severely rent burdened. "/>
    <m/>
    <s v="no"/>
    <s v="University of Washington"/>
    <x v="0"/>
    <s v="teaching associate"/>
    <n v="9"/>
    <n v="50"/>
    <x v="3"/>
    <s v="Yes"/>
    <s v="UAW 4121"/>
    <s v="No"/>
    <x v="0"/>
    <m/>
    <x v="0"/>
    <s v="subsidized ORCA pass"/>
    <s v="IT would show that they support clean and affordable public transportation. "/>
    <x v="0"/>
    <s v="Day"/>
    <n v="5"/>
    <x v="0"/>
    <m/>
    <s v="White"/>
    <m/>
    <m/>
  </r>
  <r>
    <x v="679"/>
    <s v="Central Seattle"/>
    <m/>
    <s v="everett"/>
    <m/>
    <x v="0"/>
    <x v="2"/>
    <x v="2"/>
    <x v="2"/>
    <x v="2"/>
    <x v="2"/>
    <m/>
    <s v="north sounder train and link"/>
    <x v="4"/>
    <x v="5"/>
    <s v="more parking spaces at the Mukilteo Sounder Station"/>
    <m/>
    <s v="it hasnt "/>
    <s v="nickerson &amp; Associates"/>
    <x v="0"/>
    <s v="Policy Analyst"/>
    <n v="8"/>
    <n v="40"/>
    <x v="0"/>
    <s v="No"/>
    <m/>
    <s v="No"/>
    <x v="0"/>
    <m/>
    <x v="0"/>
    <s v="they give me $100 per month towards transportation costs"/>
    <s v="it would save me $50 per month which would be cool"/>
    <x v="6"/>
    <s v="Day"/>
    <n v="4"/>
    <x v="1"/>
    <m/>
    <s v="White"/>
    <m/>
    <s v="I am working on a transportation policy that involves eliminating fares for everyone and funding public transportation with a employee/employer payroll tax!  Go TRU!"/>
  </r>
  <r>
    <x v="680"/>
    <s v="Central Seattle"/>
    <m/>
    <s v="Central Seattle"/>
    <m/>
    <x v="0"/>
    <x v="1"/>
    <x v="2"/>
    <x v="2"/>
    <x v="2"/>
    <x v="2"/>
    <m/>
    <s v="First Hill Street Car or 12 bus"/>
    <x v="1"/>
    <x v="3"/>
    <s v="More bike infrastructure "/>
    <s v="The safety on my bike route."/>
    <s v="Not at all"/>
    <m/>
    <x v="0"/>
    <m/>
    <n v="8"/>
    <n v="49"/>
    <x v="5"/>
    <s v="No"/>
    <m/>
    <s v="No"/>
    <x v="0"/>
    <m/>
    <x v="0"/>
    <s v="Free orca pass"/>
    <m/>
    <x v="0"/>
    <s v="Day"/>
    <n v="5"/>
    <x v="1"/>
    <m/>
    <s v="White"/>
    <m/>
    <m/>
  </r>
  <r>
    <x v="681"/>
    <s v="Central Seattle"/>
    <m/>
    <s v="North Seattle"/>
    <m/>
    <x v="0"/>
    <x v="2"/>
    <x v="2"/>
    <x v="2"/>
    <x v="2"/>
    <x v="2"/>
    <m/>
    <m/>
    <x v="4"/>
    <x v="8"/>
    <s v="earlier bus service TO Downtown seattle"/>
    <s v="Buses are late and full. "/>
    <s v="Yes"/>
    <s v="Marriott Seattle Downtown "/>
    <x v="0"/>
    <s v="Hotel Operator "/>
    <n v="40"/>
    <n v="5"/>
    <x v="0"/>
    <s v="No"/>
    <m/>
    <s v="Yes"/>
    <x v="1"/>
    <m/>
    <x v="0"/>
    <s v="50% off the regular price of Orca pass per month "/>
    <s v="Everything"/>
    <x v="0"/>
    <s v="Day"/>
    <n v="5"/>
    <x v="1"/>
    <m/>
    <s v="White"/>
    <m/>
    <s v="No"/>
  </r>
  <r>
    <x v="682"/>
    <m/>
    <m/>
    <m/>
    <m/>
    <x v="2"/>
    <x v="2"/>
    <x v="2"/>
    <x v="2"/>
    <x v="2"/>
    <x v="2"/>
    <m/>
    <m/>
    <x v="4"/>
    <x v="10"/>
    <m/>
    <m/>
    <m/>
    <m/>
    <x v="0"/>
    <m/>
    <m/>
    <m/>
    <x v="9"/>
    <m/>
    <m/>
    <m/>
    <x v="3"/>
    <m/>
    <x v="3"/>
    <m/>
    <m/>
    <x v="6"/>
    <m/>
    <m/>
    <x v="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92C719-27FA-49BB-8AF4-EBC63F86ACF6}"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9" firstHeaderRow="1" firstDataRow="1" firstDataCol="1" rowPageCount="3" colPageCount="1"/>
  <pivotFields count="4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3">
        <item h="1" x="1"/>
        <item x="0"/>
        <item t="default"/>
      </items>
    </pivotField>
    <pivotField showAll="0"/>
    <pivotField showAll="0"/>
    <pivotField showAll="0"/>
    <pivotField axis="axisPage" multipleItemSelectionAllowed="1" showAll="0">
      <items count="11">
        <item h="1" x="7"/>
        <item x="3"/>
        <item h="1" x="2"/>
        <item h="1" x="0"/>
        <item h="1" x="6"/>
        <item h="1" x="8"/>
        <item h="1" x="1"/>
        <item h="1" x="5"/>
        <item x="4"/>
        <item h="1" x="9"/>
        <item t="default"/>
      </items>
    </pivotField>
    <pivotField showAll="0"/>
    <pivotField showAll="0"/>
    <pivotField showAll="0"/>
    <pivotField showAll="0"/>
    <pivotField showAll="0"/>
    <pivotField axis="axisRow" dataField="1" showAll="0">
      <items count="5">
        <item x="2"/>
        <item x="1"/>
        <item x="0"/>
        <item x="3"/>
        <item t="default"/>
      </items>
    </pivotField>
    <pivotField showAll="0"/>
    <pivotField showAll="0"/>
    <pivotField showAll="0"/>
    <pivotField showAll="0"/>
    <pivotField showAll="0"/>
    <pivotField axis="axisPage" multipleItemSelectionAllowed="1" showAll="0">
      <items count="7">
        <item h="1" x="3"/>
        <item h="1" x="0"/>
        <item x="1"/>
        <item h="1" x="2"/>
        <item h="1" x="5"/>
        <item h="1" x="4"/>
        <item t="default"/>
      </items>
    </pivotField>
    <pivotField showAll="0"/>
    <pivotField showAll="0"/>
    <pivotField showAll="0"/>
    <pivotField showAll="0"/>
  </pivotFields>
  <rowFields count="1">
    <field x="29"/>
  </rowFields>
  <rowItems count="4">
    <i>
      <x/>
    </i>
    <i>
      <x v="1"/>
    </i>
    <i>
      <x v="2"/>
    </i>
    <i t="grand">
      <x/>
    </i>
  </rowItems>
  <colItems count="1">
    <i/>
  </colItems>
  <pageFields count="3">
    <pageField fld="19" hier="-1"/>
    <pageField fld="35" hier="-1"/>
    <pageField fld="23" hier="-1"/>
  </pageFields>
  <dataFields count="1">
    <dataField name="Count of Does your employer provide any transportation benefits (e.g. Parking, A subsidized or free ORCA pass, etc.)" fld="2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9591A8-CA24-4621-A9A0-6206BA91D93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C9" firstHeaderRow="0" firstDataRow="1" firstDataCol="1" rowPageCount="3" colPageCount="1"/>
  <pivotFields count="40">
    <pivotField dataField="1" showAll="0">
      <items count="684">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
        <item x="49"/>
        <item x="499"/>
        <item x="500"/>
        <item x="501"/>
        <item x="502"/>
        <item x="503"/>
        <item x="504"/>
        <item x="505"/>
        <item x="506"/>
        <item x="507"/>
        <item x="508"/>
        <item x="50"/>
        <item x="509"/>
        <item x="510"/>
        <item x="511"/>
        <item x="512"/>
        <item x="513"/>
        <item x="514"/>
        <item x="515"/>
        <item x="516"/>
        <item x="517"/>
        <item x="518"/>
        <item x="51"/>
        <item x="519"/>
        <item x="520"/>
        <item x="521"/>
        <item x="522"/>
        <item x="523"/>
        <item x="524"/>
        <item x="525"/>
        <item x="526"/>
        <item x="527"/>
        <item x="528"/>
        <item x="52"/>
        <item x="529"/>
        <item x="530"/>
        <item x="531"/>
        <item x="532"/>
        <item x="533"/>
        <item x="534"/>
        <item x="535"/>
        <item x="536"/>
        <item x="537"/>
        <item x="538"/>
        <item x="53"/>
        <item x="539"/>
        <item x="540"/>
        <item x="541"/>
        <item x="542"/>
        <item x="543"/>
        <item x="544"/>
        <item x="545"/>
        <item x="546"/>
        <item x="547"/>
        <item x="548"/>
        <item x="54"/>
        <item x="549"/>
        <item x="550"/>
        <item x="551"/>
        <item x="552"/>
        <item x="553"/>
        <item x="554"/>
        <item x="555"/>
        <item x="556"/>
        <item x="557"/>
        <item x="558"/>
        <item x="55"/>
        <item x="559"/>
        <item x="560"/>
        <item x="561"/>
        <item x="562"/>
        <item x="563"/>
        <item x="564"/>
        <item x="565"/>
        <item x="566"/>
        <item x="567"/>
        <item x="568"/>
        <item x="56"/>
        <item x="569"/>
        <item x="570"/>
        <item x="571"/>
        <item x="572"/>
        <item x="573"/>
        <item x="574"/>
        <item x="575"/>
        <item x="576"/>
        <item x="577"/>
        <item x="578"/>
        <item x="57"/>
        <item x="579"/>
        <item x="580"/>
        <item x="581"/>
        <item x="582"/>
        <item x="583"/>
        <item x="584"/>
        <item x="585"/>
        <item x="586"/>
        <item x="587"/>
        <item x="588"/>
        <item x="58"/>
        <item x="589"/>
        <item x="590"/>
        <item x="591"/>
        <item x="592"/>
        <item x="593"/>
        <item x="594"/>
        <item x="595"/>
        <item x="596"/>
        <item x="597"/>
        <item x="598"/>
        <item x="5"/>
        <item x="59"/>
        <item x="599"/>
        <item x="600"/>
        <item x="601"/>
        <item x="602"/>
        <item x="603"/>
        <item x="604"/>
        <item x="605"/>
        <item x="606"/>
        <item x="607"/>
        <item x="608"/>
        <item x="60"/>
        <item x="609"/>
        <item x="610"/>
        <item x="611"/>
        <item x="612"/>
        <item x="613"/>
        <item x="614"/>
        <item x="615"/>
        <item x="616"/>
        <item x="617"/>
        <item x="618"/>
        <item x="61"/>
        <item x="619"/>
        <item x="620"/>
        <item x="621"/>
        <item x="622"/>
        <item x="623"/>
        <item x="624"/>
        <item x="625"/>
        <item x="626"/>
        <item x="627"/>
        <item x="628"/>
        <item x="62"/>
        <item x="629"/>
        <item x="630"/>
        <item x="631"/>
        <item x="632"/>
        <item x="633"/>
        <item x="634"/>
        <item x="635"/>
        <item x="636"/>
        <item x="637"/>
        <item x="638"/>
        <item x="63"/>
        <item x="639"/>
        <item x="640"/>
        <item x="641"/>
        <item x="642"/>
        <item x="643"/>
        <item x="644"/>
        <item x="645"/>
        <item x="646"/>
        <item x="647"/>
        <item x="648"/>
        <item x="64"/>
        <item x="649"/>
        <item x="650"/>
        <item x="651"/>
        <item x="652"/>
        <item x="653"/>
        <item x="654"/>
        <item x="655"/>
        <item x="656"/>
        <item x="657"/>
        <item x="658"/>
        <item x="65"/>
        <item x="659"/>
        <item x="660"/>
        <item x="661"/>
        <item x="662"/>
        <item x="663"/>
        <item x="664"/>
        <item x="665"/>
        <item x="666"/>
        <item x="667"/>
        <item x="668"/>
        <item x="66"/>
        <item x="669"/>
        <item x="670"/>
        <item x="671"/>
        <item x="672"/>
        <item x="673"/>
        <item x="674"/>
        <item x="675"/>
        <item x="676"/>
        <item x="677"/>
        <item x="678"/>
        <item x="67"/>
        <item x="679"/>
        <item x="680"/>
        <item x="681"/>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 x="682"/>
        <item t="default"/>
      </items>
    </pivotField>
    <pivotField showAll="0"/>
    <pivotField showAll="0"/>
    <pivotField showAll="0"/>
    <pivotField showAll="0"/>
    <pivotField showAll="0">
      <items count="5">
        <item x="1"/>
        <item x="0"/>
        <item x="3"/>
        <item x="2"/>
        <item t="default"/>
      </items>
    </pivotField>
    <pivotField showAll="0">
      <items count="4">
        <item x="0"/>
        <item x="1"/>
        <item x="2"/>
        <item t="default"/>
      </items>
    </pivotField>
    <pivotField showAll="0">
      <items count="4">
        <item x="0"/>
        <item x="1"/>
        <item x="2"/>
        <item t="default"/>
      </items>
    </pivotField>
    <pivotField showAll="0">
      <items count="4">
        <item x="1"/>
        <item x="0"/>
        <item x="2"/>
        <item t="default"/>
      </items>
    </pivotField>
    <pivotField showAll="0">
      <items count="5">
        <item x="0"/>
        <item x="3"/>
        <item x="1"/>
        <item x="2"/>
        <item t="default"/>
      </items>
    </pivotField>
    <pivotField showAll="0">
      <items count="4">
        <item x="0"/>
        <item x="1"/>
        <item x="2"/>
        <item t="default"/>
      </items>
    </pivotField>
    <pivotField showAll="0"/>
    <pivotField showAll="0"/>
    <pivotField showAll="0">
      <items count="6">
        <item x="0"/>
        <item x="3"/>
        <item x="2"/>
        <item x="1"/>
        <item x="4"/>
        <item t="default"/>
      </items>
    </pivotField>
    <pivotField showAll="0">
      <items count="12">
        <item x="4"/>
        <item x="1"/>
        <item x="7"/>
        <item x="0"/>
        <item x="8"/>
        <item x="2"/>
        <item x="9"/>
        <item x="5"/>
        <item x="3"/>
        <item x="6"/>
        <item x="10"/>
        <item t="default"/>
      </items>
    </pivotField>
    <pivotField showAll="0"/>
    <pivotField showAll="0"/>
    <pivotField showAll="0"/>
    <pivotField showAll="0"/>
    <pivotField axis="axisPage" showAll="0">
      <items count="3">
        <item x="1"/>
        <item x="0"/>
        <item t="default"/>
      </items>
    </pivotField>
    <pivotField showAll="0"/>
    <pivotField showAll="0"/>
    <pivotField showAll="0"/>
    <pivotField axis="axisPage" multipleItemSelectionAllowed="1" showAll="0">
      <items count="11">
        <item h="1" x="7"/>
        <item h="1" x="3"/>
        <item h="1" x="2"/>
        <item h="1" x="0"/>
        <item h="1" x="6"/>
        <item h="1" x="8"/>
        <item h="1" x="1"/>
        <item h="1" x="5"/>
        <item x="4"/>
        <item h="1" x="9"/>
        <item t="default"/>
      </items>
    </pivotField>
    <pivotField showAll="0"/>
    <pivotField showAll="0"/>
    <pivotField showAll="0"/>
    <pivotField showAll="0">
      <items count="5">
        <item x="2"/>
        <item x="0"/>
        <item x="1"/>
        <item x="3"/>
        <item t="default"/>
      </items>
    </pivotField>
    <pivotField showAll="0"/>
    <pivotField axis="axisRow" dataField="1" showAll="0">
      <items count="5">
        <item x="2"/>
        <item x="1"/>
        <item x="0"/>
        <item x="3"/>
        <item t="default"/>
      </items>
    </pivotField>
    <pivotField showAll="0"/>
    <pivotField showAll="0"/>
    <pivotField showAll="0">
      <items count="8">
        <item x="4"/>
        <item x="1"/>
        <item x="3"/>
        <item x="5"/>
        <item x="2"/>
        <item x="0"/>
        <item x="6"/>
        <item t="default"/>
      </items>
    </pivotField>
    <pivotField showAll="0"/>
    <pivotField showAll="0"/>
    <pivotField axis="axisPage" multipleItemSelectionAllowed="1" showAll="0">
      <items count="7">
        <item h="1" x="3"/>
        <item h="1" x="0"/>
        <item x="1"/>
        <item h="1" x="2"/>
        <item h="1" x="5"/>
        <item h="1" x="4"/>
        <item t="default"/>
      </items>
    </pivotField>
    <pivotField showAll="0"/>
    <pivotField showAll="0"/>
    <pivotField showAll="0"/>
    <pivotField showAll="0"/>
  </pivotFields>
  <rowFields count="1">
    <field x="29"/>
  </rowFields>
  <rowItems count="4">
    <i>
      <x/>
    </i>
    <i>
      <x v="1"/>
    </i>
    <i>
      <x v="2"/>
    </i>
    <i t="grand">
      <x/>
    </i>
  </rowItems>
  <colFields count="1">
    <field x="-2"/>
  </colFields>
  <colItems count="2">
    <i>
      <x/>
    </i>
    <i i="1">
      <x v="1"/>
    </i>
  </colItems>
  <pageFields count="3">
    <pageField fld="23" hier="-1"/>
    <pageField fld="19" item="1" hier="-1"/>
    <pageField fld="35" hier="-1"/>
  </pageFields>
  <dataFields count="2">
    <dataField name="Count of Does your employer provide any transportation benefits (e.g. Parking, A subsidized or free ORCA pass, etc.)" fld="29" subtotal="count" baseField="0" baseItem="0"/>
    <dataField name="Count of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7932-7820-4D47-B858-335F4E56C9F0}">
  <sheetPr codeName="Sheet4"/>
  <dimension ref="A1:C9"/>
  <sheetViews>
    <sheetView workbookViewId="0">
      <selection activeCell="C9" sqref="C9"/>
    </sheetView>
  </sheetViews>
  <sheetFormatPr defaultRowHeight="14.25" x14ac:dyDescent="0.2"/>
  <cols>
    <col min="1" max="1" width="27.375" bestFit="1" customWidth="1"/>
    <col min="2" max="2" width="106.875" bestFit="1" customWidth="1"/>
  </cols>
  <sheetData>
    <row r="1" spans="1:3" x14ac:dyDescent="0.2">
      <c r="A1" s="8" t="s">
        <v>5235</v>
      </c>
      <c r="B1" t="s">
        <v>5239</v>
      </c>
    </row>
    <row r="2" spans="1:3" x14ac:dyDescent="0.2">
      <c r="A2" s="8" t="s">
        <v>32</v>
      </c>
      <c r="B2" t="s">
        <v>90</v>
      </c>
    </row>
    <row r="3" spans="1:3" x14ac:dyDescent="0.2">
      <c r="A3" s="8" t="s">
        <v>20</v>
      </c>
      <c r="B3" t="s">
        <v>5261</v>
      </c>
    </row>
    <row r="5" spans="1:3" x14ac:dyDescent="0.2">
      <c r="A5" s="8" t="s">
        <v>5236</v>
      </c>
      <c r="B5" t="s">
        <v>5238</v>
      </c>
    </row>
    <row r="6" spans="1:3" x14ac:dyDescent="0.2">
      <c r="A6" s="9"/>
      <c r="B6" s="10">
        <v>1</v>
      </c>
      <c r="C6" s="11"/>
    </row>
    <row r="7" spans="1:3" x14ac:dyDescent="0.2">
      <c r="A7" s="9" t="s">
        <v>48</v>
      </c>
      <c r="B7" s="10">
        <v>18</v>
      </c>
      <c r="C7" s="11"/>
    </row>
    <row r="8" spans="1:3" x14ac:dyDescent="0.2">
      <c r="A8" s="9" t="s">
        <v>49</v>
      </c>
      <c r="B8" s="10">
        <v>26</v>
      </c>
      <c r="C8" s="11">
        <f>B8/C9</f>
        <v>0.59090909090909094</v>
      </c>
    </row>
    <row r="9" spans="1:3" x14ac:dyDescent="0.2">
      <c r="A9" s="9" t="s">
        <v>5237</v>
      </c>
      <c r="B9" s="10">
        <v>45</v>
      </c>
      <c r="C9">
        <f>44</f>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A960-3574-4F9B-A8F7-3D56B16F49B6}">
  <dimension ref="A2:N40"/>
  <sheetViews>
    <sheetView tabSelected="1" workbookViewId="0">
      <selection activeCell="B6" sqref="B6"/>
    </sheetView>
  </sheetViews>
  <sheetFormatPr defaultRowHeight="14.25" x14ac:dyDescent="0.2"/>
  <sheetData>
    <row r="2" spans="1:14" ht="129" customHeight="1" thickBot="1" x14ac:dyDescent="0.25">
      <c r="A2" s="23" t="s">
        <v>5240</v>
      </c>
      <c r="B2" s="23"/>
      <c r="C2" s="23"/>
      <c r="D2" s="23"/>
      <c r="E2" s="23"/>
      <c r="F2" s="23"/>
      <c r="G2" s="23"/>
      <c r="H2" s="23"/>
      <c r="I2" s="23"/>
      <c r="J2" s="23"/>
      <c r="K2" s="23"/>
      <c r="L2" s="23"/>
      <c r="M2" s="23"/>
      <c r="N2" s="23"/>
    </row>
    <row r="3" spans="1:14" ht="29.25" thickBot="1" x14ac:dyDescent="0.25">
      <c r="A3" s="14"/>
      <c r="B3" s="14" t="s">
        <v>5241</v>
      </c>
      <c r="C3" s="14" t="s">
        <v>5242</v>
      </c>
      <c r="D3" s="14" t="s">
        <v>5243</v>
      </c>
      <c r="E3" s="14" t="s">
        <v>5244</v>
      </c>
      <c r="F3" s="14" t="s">
        <v>5245</v>
      </c>
      <c r="G3" s="14" t="s">
        <v>5246</v>
      </c>
      <c r="H3" s="14" t="s">
        <v>5247</v>
      </c>
      <c r="I3" s="13" t="s">
        <v>5248</v>
      </c>
      <c r="J3" s="14" t="s">
        <v>5249</v>
      </c>
      <c r="K3" s="14" t="s">
        <v>5250</v>
      </c>
      <c r="L3" s="14" t="s">
        <v>5247</v>
      </c>
      <c r="M3" s="13" t="s">
        <v>5248</v>
      </c>
      <c r="N3" s="14" t="s">
        <v>5251</v>
      </c>
    </row>
    <row r="4" spans="1:14" ht="15" thickBot="1" x14ac:dyDescent="0.25">
      <c r="A4" s="14" t="s">
        <v>5252</v>
      </c>
      <c r="B4" s="17">
        <v>0.38</v>
      </c>
      <c r="C4" s="17">
        <v>0.62</v>
      </c>
      <c r="D4" s="17">
        <v>0.6</v>
      </c>
      <c r="E4" s="17">
        <v>0.69</v>
      </c>
      <c r="F4" s="17">
        <v>0.78</v>
      </c>
      <c r="G4" s="17">
        <v>0.83</v>
      </c>
      <c r="H4" s="17">
        <v>0.88</v>
      </c>
      <c r="I4" s="13" t="s">
        <v>5248</v>
      </c>
      <c r="J4" s="17">
        <v>0.54</v>
      </c>
      <c r="K4" s="17">
        <v>0.76</v>
      </c>
      <c r="L4" s="17">
        <v>0.88</v>
      </c>
      <c r="M4" s="13" t="s">
        <v>5248</v>
      </c>
      <c r="N4" s="17">
        <v>0.72</v>
      </c>
    </row>
    <row r="5" spans="1:14" ht="15" thickBot="1" x14ac:dyDescent="0.25">
      <c r="A5" s="14" t="s">
        <v>54</v>
      </c>
      <c r="B5" s="17">
        <v>0.41</v>
      </c>
      <c r="C5" s="17">
        <v>0.6</v>
      </c>
      <c r="D5" s="17">
        <v>0.52</v>
      </c>
      <c r="E5" s="17">
        <v>0.75</v>
      </c>
      <c r="F5" s="17">
        <v>0.81</v>
      </c>
      <c r="G5" s="17">
        <v>0.88</v>
      </c>
      <c r="H5" s="17">
        <v>0.84</v>
      </c>
      <c r="I5" s="13" t="s">
        <v>5248</v>
      </c>
      <c r="J5" s="17">
        <v>0.52</v>
      </c>
      <c r="K5" s="17">
        <v>0.81</v>
      </c>
      <c r="L5" s="17">
        <v>0.84</v>
      </c>
      <c r="M5" s="13" t="s">
        <v>5248</v>
      </c>
      <c r="N5" s="17">
        <v>0.71</v>
      </c>
    </row>
    <row r="6" spans="1:14" ht="15" thickBot="1" x14ac:dyDescent="0.25">
      <c r="A6" s="14" t="s">
        <v>90</v>
      </c>
      <c r="B6" s="17">
        <v>0.46</v>
      </c>
      <c r="C6" s="17">
        <v>0.75</v>
      </c>
      <c r="D6" s="17">
        <v>0.65</v>
      </c>
      <c r="E6" s="17">
        <v>0.59</v>
      </c>
      <c r="F6" s="17">
        <v>0.75</v>
      </c>
      <c r="G6" s="17">
        <v>0.79</v>
      </c>
      <c r="H6" s="17">
        <v>0.91</v>
      </c>
      <c r="I6" s="13" t="s">
        <v>5248</v>
      </c>
      <c r="J6" s="17">
        <v>0.62</v>
      </c>
      <c r="K6" s="17">
        <v>0.72</v>
      </c>
      <c r="L6" s="17">
        <v>0.91</v>
      </c>
      <c r="M6" s="13" t="s">
        <v>5248</v>
      </c>
      <c r="N6" s="17">
        <v>0.76</v>
      </c>
    </row>
    <row r="7" spans="1:14" x14ac:dyDescent="0.2">
      <c r="A7" s="12"/>
    </row>
    <row r="8" spans="1:14" x14ac:dyDescent="0.2">
      <c r="A8" s="12"/>
    </row>
    <row r="9" spans="1:14" ht="171" customHeight="1" x14ac:dyDescent="0.2">
      <c r="A9" s="24" t="s">
        <v>5253</v>
      </c>
      <c r="B9" s="24"/>
      <c r="C9" s="24"/>
      <c r="D9" s="24"/>
      <c r="E9" s="24"/>
      <c r="F9" s="24"/>
      <c r="G9" s="24"/>
      <c r="H9" s="24"/>
      <c r="I9" s="24"/>
      <c r="J9" s="24"/>
      <c r="K9" s="24"/>
      <c r="L9" s="24"/>
      <c r="M9" s="24"/>
      <c r="N9" s="24"/>
    </row>
    <row r="10" spans="1:14" ht="15" thickBot="1" x14ac:dyDescent="0.25">
      <c r="A10" s="12"/>
    </row>
    <row r="11" spans="1:14" ht="29.25" thickBot="1" x14ac:dyDescent="0.25">
      <c r="A11" s="14" t="s">
        <v>5241</v>
      </c>
      <c r="B11" s="14" t="s">
        <v>5242</v>
      </c>
      <c r="C11" s="14" t="s">
        <v>5243</v>
      </c>
      <c r="D11" s="14" t="s">
        <v>5244</v>
      </c>
      <c r="E11" s="14" t="s">
        <v>5245</v>
      </c>
      <c r="F11" s="14" t="s">
        <v>5246</v>
      </c>
      <c r="G11" s="14" t="s">
        <v>5247</v>
      </c>
      <c r="H11" s="13" t="s">
        <v>5248</v>
      </c>
      <c r="I11" s="14" t="s">
        <v>5249</v>
      </c>
      <c r="J11" s="14" t="s">
        <v>5250</v>
      </c>
      <c r="K11" s="14" t="s">
        <v>5247</v>
      </c>
      <c r="L11" s="14" t="s">
        <v>5248</v>
      </c>
      <c r="M11" s="14" t="s">
        <v>5251</v>
      </c>
    </row>
    <row r="12" spans="1:14" ht="15" thickBot="1" x14ac:dyDescent="0.25">
      <c r="A12" s="17">
        <v>0.17</v>
      </c>
      <c r="B12" s="17">
        <v>0.16</v>
      </c>
      <c r="C12" s="17">
        <v>0.14000000000000001</v>
      </c>
      <c r="D12" s="17">
        <v>0.13</v>
      </c>
      <c r="E12" s="17">
        <v>0.08</v>
      </c>
      <c r="F12" s="17">
        <v>0.05</v>
      </c>
      <c r="G12" s="17">
        <v>0.04</v>
      </c>
      <c r="H12" s="13" t="s">
        <v>5248</v>
      </c>
      <c r="I12" s="17">
        <v>0.15</v>
      </c>
      <c r="J12" s="17">
        <v>0.09</v>
      </c>
      <c r="K12" s="17">
        <v>0.04</v>
      </c>
      <c r="L12" s="13" t="s">
        <v>5248</v>
      </c>
      <c r="M12" s="17">
        <v>0.1</v>
      </c>
    </row>
    <row r="13" spans="1:14" x14ac:dyDescent="0.2">
      <c r="A13" s="12"/>
    </row>
    <row r="14" spans="1:14" ht="15" thickBot="1" x14ac:dyDescent="0.25">
      <c r="A14" s="12"/>
    </row>
    <row r="15" spans="1:14" ht="72" thickBot="1" x14ac:dyDescent="0.25">
      <c r="A15" s="13" t="s">
        <v>29</v>
      </c>
      <c r="B15" s="14" t="s">
        <v>5241</v>
      </c>
      <c r="C15" s="14" t="s">
        <v>5242</v>
      </c>
      <c r="D15" s="14" t="s">
        <v>5243</v>
      </c>
      <c r="E15" s="14" t="s">
        <v>5244</v>
      </c>
      <c r="F15" s="14" t="s">
        <v>5245</v>
      </c>
      <c r="G15" s="14" t="s">
        <v>5246</v>
      </c>
      <c r="H15" s="14" t="s">
        <v>5247</v>
      </c>
      <c r="I15" s="14" t="s">
        <v>5248</v>
      </c>
      <c r="J15" s="14" t="s">
        <v>5249</v>
      </c>
      <c r="K15" s="14" t="s">
        <v>5250</v>
      </c>
      <c r="L15" s="14" t="s">
        <v>5247</v>
      </c>
      <c r="M15" s="14" t="s">
        <v>5248</v>
      </c>
      <c r="N15" s="14" t="s">
        <v>5251</v>
      </c>
    </row>
    <row r="16" spans="1:14" ht="29.25" thickBot="1" x14ac:dyDescent="0.25">
      <c r="A16" s="14" t="s">
        <v>104</v>
      </c>
      <c r="B16" s="18">
        <v>6.25E-2</v>
      </c>
      <c r="C16" s="18">
        <v>1.3157894736842105E-2</v>
      </c>
      <c r="D16" s="18">
        <v>5.8823529411764705E-2</v>
      </c>
      <c r="E16" s="18">
        <v>3.4090909090909088E-2</v>
      </c>
      <c r="F16" s="13" t="s">
        <v>5262</v>
      </c>
      <c r="G16" s="18">
        <v>2.4691358024691357E-2</v>
      </c>
      <c r="H16" s="18">
        <v>5.1948051948051951E-2</v>
      </c>
      <c r="I16" s="13" t="s">
        <v>5248</v>
      </c>
      <c r="J16" s="18">
        <v>4.4444444444444446E-2</v>
      </c>
      <c r="K16" s="18">
        <v>2.1367521367521368E-2</v>
      </c>
      <c r="L16" s="11">
        <v>5.1948051948051951E-2</v>
      </c>
      <c r="M16" s="14" t="s">
        <v>5248</v>
      </c>
      <c r="N16" s="18">
        <v>3.7795275590551181E-2</v>
      </c>
    </row>
    <row r="17" spans="1:14" ht="57.75" thickBot="1" x14ac:dyDescent="0.25">
      <c r="A17" s="14" t="s">
        <v>348</v>
      </c>
      <c r="B17" s="18">
        <v>3.125E-2</v>
      </c>
      <c r="C17" s="18">
        <v>2.6315789473684209E-2</v>
      </c>
      <c r="D17" s="18">
        <v>1.1764705882352941E-2</v>
      </c>
      <c r="E17" s="18">
        <v>1.1363636363636364E-2</v>
      </c>
      <c r="F17" s="13" t="s">
        <v>5262</v>
      </c>
      <c r="G17" s="18">
        <v>4.9382716049382713E-2</v>
      </c>
      <c r="H17" s="18">
        <v>2.5974025974025976E-2</v>
      </c>
      <c r="I17" s="13" t="s">
        <v>5248</v>
      </c>
      <c r="J17" s="18">
        <v>2.2222222222222223E-2</v>
      </c>
      <c r="K17" s="18">
        <v>2.1367521367521368E-2</v>
      </c>
      <c r="L17" s="11">
        <v>2.5974025974025976E-2</v>
      </c>
      <c r="M17" s="14" t="s">
        <v>5248</v>
      </c>
      <c r="N17" s="18">
        <v>2.2047244094488189E-2</v>
      </c>
    </row>
    <row r="18" spans="1:14" ht="57.75" thickBot="1" x14ac:dyDescent="0.25">
      <c r="A18" s="14" t="s">
        <v>5254</v>
      </c>
      <c r="B18" s="18">
        <v>7.8125E-2</v>
      </c>
      <c r="C18" s="18">
        <v>5.2631578947368418E-2</v>
      </c>
      <c r="D18" s="18">
        <v>5.8823529411764705E-2</v>
      </c>
      <c r="E18" s="18">
        <v>7.9545454545454544E-2</v>
      </c>
      <c r="F18" s="18">
        <v>3.0769230769230771E-2</v>
      </c>
      <c r="G18" s="18">
        <v>4.9382716049382713E-2</v>
      </c>
      <c r="H18" s="18">
        <v>3.896103896103896E-2</v>
      </c>
      <c r="I18" s="13" t="s">
        <v>5248</v>
      </c>
      <c r="J18" s="18">
        <v>6.222222222222222E-2</v>
      </c>
      <c r="K18" s="18">
        <v>5.5555555555555552E-2</v>
      </c>
      <c r="L18" s="11">
        <v>3.896103896103896E-2</v>
      </c>
      <c r="M18" s="14" t="s">
        <v>5248</v>
      </c>
      <c r="N18" s="18">
        <v>5.826771653543307E-2</v>
      </c>
    </row>
    <row r="19" spans="1:14" ht="57.75" thickBot="1" x14ac:dyDescent="0.25">
      <c r="A19" s="14" t="s">
        <v>5255</v>
      </c>
      <c r="B19" s="18">
        <v>0.140625</v>
      </c>
      <c r="C19" s="18">
        <v>0.15789473684210525</v>
      </c>
      <c r="D19" s="18">
        <v>0.10588235294117647</v>
      </c>
      <c r="E19" s="18">
        <v>0.11363636363636363</v>
      </c>
      <c r="F19" s="17">
        <v>0.09</v>
      </c>
      <c r="G19" s="18">
        <v>8.6419753086419748E-2</v>
      </c>
      <c r="H19" s="18">
        <v>4.5454545454545456E-2</v>
      </c>
      <c r="I19" s="13" t="s">
        <v>5248</v>
      </c>
      <c r="J19" s="18">
        <v>0.13333333333333333</v>
      </c>
      <c r="K19" s="18">
        <v>9.8290598290598288E-2</v>
      </c>
      <c r="L19" s="11">
        <v>4.5454545454545456E-2</v>
      </c>
      <c r="M19" s="14" t="s">
        <v>5248</v>
      </c>
      <c r="N19" s="18">
        <v>9.6062992125984251E-2</v>
      </c>
    </row>
    <row r="20" spans="1:14" ht="57.75" thickBot="1" x14ac:dyDescent="0.25">
      <c r="A20" s="14" t="s">
        <v>5256</v>
      </c>
      <c r="B20" s="18">
        <v>0.6875</v>
      </c>
      <c r="C20" s="18">
        <v>0.75</v>
      </c>
      <c r="D20" s="18">
        <v>0.76470588235294112</v>
      </c>
      <c r="E20" s="18">
        <v>0.76136363636363635</v>
      </c>
      <c r="F20" s="17">
        <v>0.88</v>
      </c>
      <c r="G20" s="18">
        <v>0.79012345679012341</v>
      </c>
      <c r="H20" s="18">
        <v>0.83766233766233766</v>
      </c>
      <c r="I20" s="13" t="s">
        <v>5248</v>
      </c>
      <c r="J20" s="18">
        <v>0.73777777777777775</v>
      </c>
      <c r="K20" s="18">
        <v>0.80341880341880345</v>
      </c>
      <c r="L20" s="11">
        <v>0.83766233766233766</v>
      </c>
      <c r="M20" s="14" t="s">
        <v>5248</v>
      </c>
      <c r="N20" s="18">
        <v>0.78582677165354331</v>
      </c>
    </row>
    <row r="21" spans="1:14" x14ac:dyDescent="0.2">
      <c r="A21" s="12"/>
    </row>
    <row r="22" spans="1:14" ht="15" thickBot="1" x14ac:dyDescent="0.25">
      <c r="A22" s="12"/>
    </row>
    <row r="23" spans="1:14" ht="57.75" thickBot="1" x14ac:dyDescent="0.25">
      <c r="A23" s="13" t="s">
        <v>5257</v>
      </c>
      <c r="B23" s="14" t="s">
        <v>5241</v>
      </c>
      <c r="C23" s="14" t="s">
        <v>5242</v>
      </c>
      <c r="D23" s="14" t="s">
        <v>5243</v>
      </c>
      <c r="E23" s="14" t="s">
        <v>5244</v>
      </c>
      <c r="F23" s="14" t="s">
        <v>5245</v>
      </c>
      <c r="G23" s="14" t="s">
        <v>5246</v>
      </c>
      <c r="H23" s="14" t="s">
        <v>5247</v>
      </c>
      <c r="I23" s="14" t="s">
        <v>5248</v>
      </c>
      <c r="J23" s="14" t="s">
        <v>5249</v>
      </c>
      <c r="K23" s="14" t="s">
        <v>5250</v>
      </c>
      <c r="L23" s="14" t="s">
        <v>5247</v>
      </c>
      <c r="M23" s="14" t="s">
        <v>5248</v>
      </c>
      <c r="N23" s="14" t="s">
        <v>5251</v>
      </c>
    </row>
    <row r="24" spans="1:14" ht="29.25" thickBot="1" x14ac:dyDescent="0.25">
      <c r="A24" s="14" t="s">
        <v>142</v>
      </c>
      <c r="B24" s="17">
        <v>0.15</v>
      </c>
      <c r="C24" s="17">
        <v>0.04</v>
      </c>
      <c r="D24" s="17">
        <v>0.08</v>
      </c>
      <c r="E24" s="17">
        <v>0.04</v>
      </c>
      <c r="F24" s="17">
        <v>0.06</v>
      </c>
      <c r="G24" s="17">
        <v>0.06</v>
      </c>
      <c r="H24" s="17">
        <v>0.09</v>
      </c>
      <c r="I24" s="13" t="s">
        <v>5248</v>
      </c>
      <c r="J24" s="17">
        <v>0.09</v>
      </c>
      <c r="K24" s="17">
        <v>0.05</v>
      </c>
      <c r="L24" s="17">
        <v>0.09</v>
      </c>
      <c r="M24" s="14" t="s">
        <v>5248</v>
      </c>
      <c r="N24" s="17">
        <v>0.08</v>
      </c>
    </row>
    <row r="25" spans="1:14" ht="29.25" thickBot="1" x14ac:dyDescent="0.25">
      <c r="A25" s="14" t="s">
        <v>4498</v>
      </c>
      <c r="B25" s="17">
        <v>0.27</v>
      </c>
      <c r="C25" s="17">
        <v>0.35</v>
      </c>
      <c r="D25" s="17">
        <v>0.3</v>
      </c>
      <c r="E25" s="17">
        <v>0.23</v>
      </c>
      <c r="F25" s="17">
        <v>0.32</v>
      </c>
      <c r="G25" s="17">
        <v>0.23</v>
      </c>
      <c r="H25" s="17">
        <v>0.23</v>
      </c>
      <c r="I25" s="13" t="s">
        <v>5248</v>
      </c>
      <c r="J25" s="17">
        <v>0.31</v>
      </c>
      <c r="K25" s="17">
        <v>0.26</v>
      </c>
      <c r="L25" s="17">
        <v>0.23</v>
      </c>
      <c r="M25" s="14" t="s">
        <v>5248</v>
      </c>
      <c r="N25" s="17">
        <v>0.27</v>
      </c>
    </row>
    <row r="26" spans="1:14" ht="29.25" thickBot="1" x14ac:dyDescent="0.25">
      <c r="A26" s="14" t="s">
        <v>4506</v>
      </c>
      <c r="B26" s="17">
        <v>0.41</v>
      </c>
      <c r="C26" s="17">
        <v>0.44</v>
      </c>
      <c r="D26" s="17">
        <v>0.45</v>
      </c>
      <c r="E26" s="17">
        <v>0.53</v>
      </c>
      <c r="F26" s="17">
        <v>0.42</v>
      </c>
      <c r="G26" s="17">
        <v>0.56999999999999995</v>
      </c>
      <c r="H26" s="17">
        <v>0.55000000000000004</v>
      </c>
      <c r="I26" s="13" t="s">
        <v>5248</v>
      </c>
      <c r="J26" s="17">
        <v>0.44</v>
      </c>
      <c r="K26" s="17">
        <v>0.51</v>
      </c>
      <c r="L26" s="17">
        <v>0.55000000000000004</v>
      </c>
      <c r="M26" s="14" t="s">
        <v>5248</v>
      </c>
      <c r="N26" s="17">
        <v>0.49</v>
      </c>
    </row>
    <row r="27" spans="1:14" ht="29.25" thickBot="1" x14ac:dyDescent="0.25">
      <c r="A27" s="14" t="s">
        <v>4514</v>
      </c>
      <c r="B27" s="17">
        <v>0.1</v>
      </c>
      <c r="C27" s="17">
        <v>0.12</v>
      </c>
      <c r="D27" s="17">
        <v>0.13</v>
      </c>
      <c r="E27" s="17">
        <v>0.17</v>
      </c>
      <c r="F27" s="17">
        <v>0.14000000000000001</v>
      </c>
      <c r="G27" s="17">
        <v>0.13</v>
      </c>
      <c r="H27" s="17">
        <v>0.11</v>
      </c>
      <c r="I27" s="13" t="s">
        <v>5248</v>
      </c>
      <c r="J27" s="17">
        <v>0.12</v>
      </c>
      <c r="K27" s="17">
        <v>0.15</v>
      </c>
      <c r="L27" s="17">
        <v>0.11</v>
      </c>
      <c r="M27" s="14" t="s">
        <v>5248</v>
      </c>
      <c r="N27" s="17">
        <v>0.13</v>
      </c>
    </row>
    <row r="28" spans="1:14" ht="29.25" thickBot="1" x14ac:dyDescent="0.25">
      <c r="A28" s="14" t="s">
        <v>365</v>
      </c>
      <c r="B28" s="17">
        <v>0.06</v>
      </c>
      <c r="C28" s="17">
        <v>0.04</v>
      </c>
      <c r="D28" s="17">
        <v>0.04</v>
      </c>
      <c r="E28" s="17">
        <v>0.02</v>
      </c>
      <c r="F28" s="17">
        <v>0.04</v>
      </c>
      <c r="G28" s="13" t="s">
        <v>5262</v>
      </c>
      <c r="H28" s="17">
        <v>0.02</v>
      </c>
      <c r="I28" s="13" t="s">
        <v>5248</v>
      </c>
      <c r="J28" s="17">
        <v>0.04</v>
      </c>
      <c r="K28" s="17">
        <v>0.02</v>
      </c>
      <c r="L28" s="17">
        <v>0.02</v>
      </c>
      <c r="M28" s="14" t="s">
        <v>5248</v>
      </c>
      <c r="N28" s="17">
        <v>0.03</v>
      </c>
    </row>
    <row r="29" spans="1:14" x14ac:dyDescent="0.2">
      <c r="A29" s="12"/>
      <c r="B29" s="19">
        <f>SUM(B24:B28)</f>
        <v>0.99</v>
      </c>
      <c r="C29" s="19">
        <f t="shared" ref="C29:N29" si="0">SUM(C24:C28)</f>
        <v>0.99</v>
      </c>
      <c r="D29" s="19">
        <f t="shared" si="0"/>
        <v>1</v>
      </c>
      <c r="E29" s="19">
        <f t="shared" si="0"/>
        <v>0.9900000000000001</v>
      </c>
      <c r="F29" s="19">
        <f t="shared" si="0"/>
        <v>0.98000000000000009</v>
      </c>
      <c r="G29" s="19">
        <f t="shared" si="0"/>
        <v>0.99</v>
      </c>
      <c r="H29" s="19">
        <f t="shared" si="0"/>
        <v>1</v>
      </c>
      <c r="I29" s="19">
        <f t="shared" si="0"/>
        <v>0</v>
      </c>
      <c r="J29" s="19">
        <f t="shared" si="0"/>
        <v>1</v>
      </c>
      <c r="K29" s="19">
        <f t="shared" si="0"/>
        <v>0.9900000000000001</v>
      </c>
      <c r="L29" s="19">
        <f t="shared" si="0"/>
        <v>1</v>
      </c>
      <c r="M29" s="19">
        <f t="shared" si="0"/>
        <v>0</v>
      </c>
      <c r="N29" s="19">
        <f t="shared" si="0"/>
        <v>1</v>
      </c>
    </row>
    <row r="30" spans="1:14" ht="15" thickBot="1" x14ac:dyDescent="0.25">
      <c r="A30" s="12"/>
    </row>
    <row r="31" spans="1:14" ht="29.25" thickBot="1" x14ac:dyDescent="0.25">
      <c r="A31" s="13" t="s">
        <v>5258</v>
      </c>
      <c r="B31" s="14" t="s">
        <v>5241</v>
      </c>
      <c r="C31" s="14" t="s">
        <v>5242</v>
      </c>
      <c r="D31" s="14" t="s">
        <v>5243</v>
      </c>
      <c r="E31" s="14" t="s">
        <v>5244</v>
      </c>
      <c r="F31" s="14" t="s">
        <v>5245</v>
      </c>
      <c r="G31" s="14" t="s">
        <v>5246</v>
      </c>
      <c r="H31" s="14" t="s">
        <v>5247</v>
      </c>
      <c r="I31" s="14" t="s">
        <v>5248</v>
      </c>
      <c r="J31" s="14" t="s">
        <v>5249</v>
      </c>
      <c r="K31" s="14" t="s">
        <v>5250</v>
      </c>
      <c r="L31" s="14" t="s">
        <v>5247</v>
      </c>
      <c r="M31" s="14" t="s">
        <v>5248</v>
      </c>
      <c r="N31" s="14" t="s">
        <v>5251</v>
      </c>
    </row>
    <row r="32" spans="1:14" ht="29.25" thickBot="1" x14ac:dyDescent="0.25">
      <c r="A32" s="14" t="s">
        <v>4512</v>
      </c>
      <c r="B32" s="17">
        <v>0.74</v>
      </c>
      <c r="C32" s="17">
        <v>0.76</v>
      </c>
      <c r="D32" s="17">
        <v>0.86</v>
      </c>
      <c r="E32" s="17">
        <v>0.7</v>
      </c>
      <c r="F32" s="17">
        <v>0.66</v>
      </c>
      <c r="G32" s="17">
        <v>0.8</v>
      </c>
      <c r="H32" s="17">
        <v>0.73</v>
      </c>
      <c r="I32" s="13" t="s">
        <v>5248</v>
      </c>
      <c r="J32" s="17">
        <v>0.79</v>
      </c>
      <c r="K32" s="17">
        <v>0.72</v>
      </c>
      <c r="L32" s="17">
        <v>0.73</v>
      </c>
      <c r="M32" s="13" t="s">
        <v>5248</v>
      </c>
      <c r="N32" s="17">
        <v>0.75</v>
      </c>
    </row>
    <row r="33" spans="1:14" ht="15" thickBot="1" x14ac:dyDescent="0.25">
      <c r="A33" s="14" t="s">
        <v>5</v>
      </c>
      <c r="B33" s="17">
        <v>0.25</v>
      </c>
      <c r="C33" s="17">
        <v>0.15</v>
      </c>
      <c r="D33" s="17">
        <v>0.24</v>
      </c>
      <c r="E33" s="17">
        <v>0.23</v>
      </c>
      <c r="F33" s="17">
        <v>0.39</v>
      </c>
      <c r="G33" s="17">
        <v>0.24</v>
      </c>
      <c r="H33" s="17">
        <v>0.35</v>
      </c>
      <c r="I33" s="13" t="s">
        <v>5248</v>
      </c>
      <c r="J33" s="17">
        <v>0.21</v>
      </c>
      <c r="K33" s="17">
        <v>0.28000000000000003</v>
      </c>
      <c r="L33" s="17">
        <v>0.35</v>
      </c>
      <c r="M33" s="13" t="s">
        <v>5248</v>
      </c>
      <c r="N33" s="17">
        <v>0.27</v>
      </c>
    </row>
    <row r="34" spans="1:14" ht="15" thickBot="1" x14ac:dyDescent="0.25">
      <c r="A34" s="14" t="s">
        <v>6</v>
      </c>
      <c r="B34" s="17">
        <v>0.2</v>
      </c>
      <c r="C34" s="17">
        <v>0.28000000000000003</v>
      </c>
      <c r="D34" s="17">
        <v>0.21</v>
      </c>
      <c r="E34" s="17">
        <v>0.2</v>
      </c>
      <c r="F34" s="17">
        <v>0.15</v>
      </c>
      <c r="G34" s="17">
        <v>0.13</v>
      </c>
      <c r="H34" s="17">
        <v>0.16</v>
      </c>
      <c r="I34" s="13" t="s">
        <v>5248</v>
      </c>
      <c r="J34" s="17">
        <v>0.26</v>
      </c>
      <c r="K34" s="17">
        <v>0.16</v>
      </c>
      <c r="L34" s="17">
        <v>0.16</v>
      </c>
      <c r="M34" s="13" t="s">
        <v>5248</v>
      </c>
      <c r="N34" s="17">
        <v>0.19</v>
      </c>
    </row>
    <row r="35" spans="1:14" ht="29.25" thickBot="1" x14ac:dyDescent="0.25">
      <c r="A35" s="14" t="s">
        <v>7</v>
      </c>
      <c r="B35" s="17">
        <v>0.12</v>
      </c>
      <c r="C35" s="17">
        <v>0.18</v>
      </c>
      <c r="D35" s="17">
        <v>0.11</v>
      </c>
      <c r="E35" s="17">
        <v>0.26</v>
      </c>
      <c r="F35" s="17">
        <v>0.2</v>
      </c>
      <c r="G35" s="17">
        <v>0.24</v>
      </c>
      <c r="H35" s="17">
        <v>0.15</v>
      </c>
      <c r="I35" s="13" t="s">
        <v>5248</v>
      </c>
      <c r="J35" s="17">
        <v>0.14000000000000001</v>
      </c>
      <c r="K35" s="17">
        <v>0.23</v>
      </c>
      <c r="L35" s="17">
        <v>0.15</v>
      </c>
      <c r="M35" s="13" t="s">
        <v>5248</v>
      </c>
      <c r="N35" s="17">
        <v>0.18</v>
      </c>
    </row>
    <row r="36" spans="1:14" ht="85.5" x14ac:dyDescent="0.2">
      <c r="A36" s="15" t="s">
        <v>5259</v>
      </c>
      <c r="B36" s="21">
        <v>0.92</v>
      </c>
      <c r="C36" s="21">
        <v>0.9</v>
      </c>
      <c r="D36" s="21">
        <v>0.97</v>
      </c>
      <c r="E36" s="21">
        <v>0.94</v>
      </c>
      <c r="F36" s="21">
        <v>0.95</v>
      </c>
      <c r="G36" s="21">
        <v>0.81</v>
      </c>
      <c r="H36" s="21">
        <v>0.94</v>
      </c>
      <c r="I36" s="25" t="s">
        <v>5248</v>
      </c>
      <c r="J36" s="21">
        <v>0.93</v>
      </c>
      <c r="K36" s="21">
        <v>0.9</v>
      </c>
      <c r="L36" s="21">
        <v>0.94</v>
      </c>
      <c r="M36" s="25" t="s">
        <v>5248</v>
      </c>
      <c r="N36" s="21">
        <v>0.91</v>
      </c>
    </row>
    <row r="37" spans="1:14" ht="72" thickBot="1" x14ac:dyDescent="0.25">
      <c r="A37" s="16" t="s">
        <v>5260</v>
      </c>
      <c r="B37" s="22"/>
      <c r="C37" s="22"/>
      <c r="D37" s="22"/>
      <c r="E37" s="22"/>
      <c r="F37" s="22"/>
      <c r="G37" s="22"/>
      <c r="H37" s="22"/>
      <c r="I37" s="22"/>
      <c r="J37" s="22"/>
      <c r="K37" s="22"/>
      <c r="L37" s="22"/>
      <c r="M37" s="22"/>
      <c r="N37" s="22"/>
    </row>
    <row r="38" spans="1:14" ht="29.25" thickBot="1" x14ac:dyDescent="0.25">
      <c r="A38" s="14" t="s">
        <v>8</v>
      </c>
      <c r="B38" s="17">
        <v>0.08</v>
      </c>
      <c r="C38" s="17">
        <v>0.08</v>
      </c>
      <c r="D38" s="17">
        <v>0.06</v>
      </c>
      <c r="E38" s="17">
        <v>0.03</v>
      </c>
      <c r="F38" s="17">
        <v>0.04</v>
      </c>
      <c r="G38" s="17">
        <v>0.06</v>
      </c>
      <c r="H38" s="17">
        <v>0.08</v>
      </c>
      <c r="I38" s="13" t="s">
        <v>5248</v>
      </c>
      <c r="J38" s="17">
        <v>7.0000000000000007E-2</v>
      </c>
      <c r="K38" s="17">
        <v>0.05</v>
      </c>
      <c r="L38" s="17">
        <v>0.08</v>
      </c>
      <c r="M38" s="13" t="s">
        <v>5248</v>
      </c>
      <c r="N38" s="17">
        <v>7.0000000000000007E-2</v>
      </c>
    </row>
    <row r="39" spans="1:14" ht="15" thickBot="1" x14ac:dyDescent="0.25">
      <c r="A39" s="14" t="s">
        <v>9</v>
      </c>
      <c r="B39" s="17">
        <v>0.08</v>
      </c>
      <c r="C39" s="17">
        <v>0.11</v>
      </c>
      <c r="D39" s="17">
        <v>0.05</v>
      </c>
      <c r="E39" s="17">
        <v>7.0000000000000007E-2</v>
      </c>
      <c r="F39" s="17">
        <v>0.01</v>
      </c>
      <c r="G39" s="17">
        <v>0.02</v>
      </c>
      <c r="H39" s="17">
        <v>0.03</v>
      </c>
      <c r="I39" s="13" t="s">
        <v>5248</v>
      </c>
      <c r="J39" s="17">
        <v>0.08</v>
      </c>
      <c r="K39" s="17">
        <v>0.04</v>
      </c>
      <c r="L39" s="17">
        <v>0.03</v>
      </c>
      <c r="M39" s="13" t="s">
        <v>5248</v>
      </c>
      <c r="N39" s="17">
        <v>0.05</v>
      </c>
    </row>
    <row r="40" spans="1:14" x14ac:dyDescent="0.2">
      <c r="A40" s="12"/>
    </row>
  </sheetData>
  <mergeCells count="15">
    <mergeCell ref="N36:N37"/>
    <mergeCell ref="A2:N2"/>
    <mergeCell ref="A9:N9"/>
    <mergeCell ref="H36:H37"/>
    <mergeCell ref="I36:I37"/>
    <mergeCell ref="J36:J37"/>
    <mergeCell ref="K36:K37"/>
    <mergeCell ref="L36:L37"/>
    <mergeCell ref="M36:M37"/>
    <mergeCell ref="B36:B37"/>
    <mergeCell ref="C36:C37"/>
    <mergeCell ref="D36:D37"/>
    <mergeCell ref="E36:E37"/>
    <mergeCell ref="F36:F37"/>
    <mergeCell ref="G36:G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AB73-1FD2-425D-86C1-D8F71C4468A9}">
  <dimension ref="A1:D31"/>
  <sheetViews>
    <sheetView workbookViewId="0">
      <selection activeCell="D8" sqref="D8"/>
    </sheetView>
  </sheetViews>
  <sheetFormatPr defaultRowHeight="14.25" x14ac:dyDescent="0.2"/>
  <cols>
    <col min="1" max="1" width="27.375" bestFit="1" customWidth="1"/>
    <col min="2" max="2" width="106.875" bestFit="1" customWidth="1"/>
    <col min="3" max="3" width="10" bestFit="1" customWidth="1"/>
  </cols>
  <sheetData>
    <row r="1" spans="1:4" x14ac:dyDescent="0.2">
      <c r="A1" s="8" t="s">
        <v>20</v>
      </c>
      <c r="B1" t="s">
        <v>138</v>
      </c>
    </row>
    <row r="2" spans="1:4" x14ac:dyDescent="0.2">
      <c r="A2" s="8" t="s">
        <v>5235</v>
      </c>
      <c r="B2" t="s">
        <v>5239</v>
      </c>
    </row>
    <row r="3" spans="1:4" x14ac:dyDescent="0.2">
      <c r="A3" s="8" t="s">
        <v>32</v>
      </c>
      <c r="B3" t="s">
        <v>90</v>
      </c>
    </row>
    <row r="5" spans="1:4" x14ac:dyDescent="0.2">
      <c r="A5" s="8" t="s">
        <v>5236</v>
      </c>
      <c r="B5" t="s">
        <v>5238</v>
      </c>
      <c r="C5" t="s">
        <v>5264</v>
      </c>
      <c r="D5" s="11"/>
    </row>
    <row r="6" spans="1:4" x14ac:dyDescent="0.2">
      <c r="A6" s="9"/>
      <c r="B6" s="10">
        <v>1</v>
      </c>
      <c r="C6" s="10">
        <v>1</v>
      </c>
      <c r="D6" s="11"/>
    </row>
    <row r="7" spans="1:4" x14ac:dyDescent="0.2">
      <c r="A7" s="9" t="s">
        <v>48</v>
      </c>
      <c r="B7" s="10">
        <v>13</v>
      </c>
      <c r="C7" s="10">
        <v>13</v>
      </c>
      <c r="D7" s="11">
        <f>C7/$D$9</f>
        <v>0.54166666666666663</v>
      </c>
    </row>
    <row r="8" spans="1:4" x14ac:dyDescent="0.2">
      <c r="A8" s="9" t="s">
        <v>49</v>
      </c>
      <c r="B8" s="10">
        <v>11</v>
      </c>
      <c r="C8" s="10">
        <v>11</v>
      </c>
      <c r="D8" s="11">
        <f>C8/$D$9</f>
        <v>0.45833333333333331</v>
      </c>
    </row>
    <row r="9" spans="1:4" x14ac:dyDescent="0.2">
      <c r="A9" s="9" t="s">
        <v>5237</v>
      </c>
      <c r="B9" s="10">
        <v>25</v>
      </c>
      <c r="C9" s="10">
        <v>25</v>
      </c>
      <c r="D9" s="20">
        <f>SUM(C7:C8)</f>
        <v>24</v>
      </c>
    </row>
    <row r="10" spans="1:4" x14ac:dyDescent="0.2">
      <c r="D10" s="11"/>
    </row>
    <row r="11" spans="1:4" x14ac:dyDescent="0.2">
      <c r="D11" s="11"/>
    </row>
    <row r="12" spans="1:4" x14ac:dyDescent="0.2">
      <c r="D12" s="11"/>
    </row>
    <row r="13" spans="1:4" x14ac:dyDescent="0.2">
      <c r="D13" s="11"/>
    </row>
    <row r="14" spans="1:4" x14ac:dyDescent="0.2">
      <c r="D14" s="11"/>
    </row>
    <row r="19" spans="4:4" x14ac:dyDescent="0.2">
      <c r="D19" s="11"/>
    </row>
    <row r="23" spans="4:4" x14ac:dyDescent="0.2">
      <c r="D23" s="9"/>
    </row>
    <row r="24" spans="4:4" x14ac:dyDescent="0.2">
      <c r="D24" s="9"/>
    </row>
    <row r="25" spans="4:4" x14ac:dyDescent="0.2">
      <c r="D25" s="9"/>
    </row>
    <row r="26" spans="4:4" x14ac:dyDescent="0.2">
      <c r="D26" s="9"/>
    </row>
    <row r="27" spans="4:4" x14ac:dyDescent="0.2">
      <c r="D27" s="9"/>
    </row>
    <row r="28" spans="4:4" x14ac:dyDescent="0.2">
      <c r="D28" s="9"/>
    </row>
    <row r="29" spans="4:4" x14ac:dyDescent="0.2">
      <c r="D29" s="9"/>
    </row>
    <row r="30" spans="4:4" x14ac:dyDescent="0.2">
      <c r="D30" s="9"/>
    </row>
    <row r="31" spans="4:4" x14ac:dyDescent="0.2">
      <c r="D31"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683"/>
  <sheetViews>
    <sheetView zoomScaleNormal="100" workbookViewId="0">
      <pane ySplit="1" topLeftCell="A2" activePane="bottomLeft" state="frozen"/>
      <selection pane="bottomLeft" activeCell="U1" sqref="U1"/>
    </sheetView>
  </sheetViews>
  <sheetFormatPr defaultRowHeight="14.25" x14ac:dyDescent="0.2"/>
  <cols>
    <col min="1" max="1" width="12.5" style="1" customWidth="1"/>
    <col min="2" max="12" width="9.5" style="1"/>
    <col min="13" max="13" width="9" style="1"/>
    <col min="14" max="20" width="9.5" style="1"/>
    <col min="21" max="21" width="9" style="1"/>
    <col min="22" max="35" width="9.5" style="1"/>
    <col min="36" max="36" width="9.5" style="2"/>
    <col min="37" max="41" width="9.5" style="1"/>
  </cols>
  <sheetData>
    <row r="1" spans="1:41" x14ac:dyDescent="0.2">
      <c r="A1" t="s">
        <v>0</v>
      </c>
      <c r="B1" t="s">
        <v>1</v>
      </c>
      <c r="C1" t="s">
        <v>2</v>
      </c>
      <c r="D1" t="s">
        <v>3</v>
      </c>
      <c r="E1" t="s">
        <v>2</v>
      </c>
      <c r="F1" t="s">
        <v>4</v>
      </c>
      <c r="G1" t="s">
        <v>5</v>
      </c>
      <c r="H1" t="s">
        <v>6</v>
      </c>
      <c r="I1" t="s">
        <v>7</v>
      </c>
      <c r="J1" t="s">
        <v>8</v>
      </c>
      <c r="K1" t="s">
        <v>9</v>
      </c>
      <c r="L1" t="s">
        <v>2</v>
      </c>
      <c r="M1" t="s">
        <v>5263</v>
      </c>
      <c r="N1" t="s">
        <v>10</v>
      </c>
      <c r="O1" t="s">
        <v>11</v>
      </c>
      <c r="P1" t="s">
        <v>12</v>
      </c>
      <c r="Q1" t="s">
        <v>13</v>
      </c>
      <c r="R1" t="s">
        <v>14</v>
      </c>
      <c r="S1" t="s">
        <v>15</v>
      </c>
      <c r="T1" t="s">
        <v>16</v>
      </c>
      <c r="U1" t="s">
        <v>5235</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2</v>
      </c>
      <c r="AM1" t="s">
        <v>33</v>
      </c>
      <c r="AN1" t="s">
        <v>2</v>
      </c>
      <c r="AO1" t="s">
        <v>34</v>
      </c>
    </row>
    <row r="2" spans="1:41" x14ac:dyDescent="0.2">
      <c r="A2" s="1" t="s">
        <v>4619</v>
      </c>
      <c r="B2" s="1" t="s">
        <v>35</v>
      </c>
      <c r="C2" s="1" t="s">
        <v>36</v>
      </c>
      <c r="D2" s="1" t="s">
        <v>37</v>
      </c>
      <c r="E2" s="1" t="s">
        <v>36</v>
      </c>
      <c r="F2" s="1" t="s">
        <v>4</v>
      </c>
      <c r="G2" s="1" t="s">
        <v>36</v>
      </c>
      <c r="H2" s="1" t="s">
        <v>36</v>
      </c>
      <c r="I2" s="1" t="s">
        <v>7</v>
      </c>
      <c r="J2" s="1" t="s">
        <v>36</v>
      </c>
      <c r="K2" s="1" t="s">
        <v>36</v>
      </c>
      <c r="L2" s="1" t="s">
        <v>36</v>
      </c>
      <c r="M2" s="10">
        <f>IF(ISBLANK(F2:L2),2,1)</f>
        <v>1</v>
      </c>
      <c r="N2" s="1" t="s">
        <v>38</v>
      </c>
      <c r="O2" s="1" t="s">
        <v>36</v>
      </c>
      <c r="P2" s="1" t="s">
        <v>39</v>
      </c>
      <c r="Q2" s="1" t="s">
        <v>40</v>
      </c>
      <c r="R2" s="1" t="s">
        <v>41</v>
      </c>
      <c r="S2" s="1" t="s">
        <v>42</v>
      </c>
      <c r="T2" s="1" t="s">
        <v>43</v>
      </c>
      <c r="V2" s="1" t="s">
        <v>44</v>
      </c>
      <c r="W2" s="1" t="s">
        <v>45</v>
      </c>
      <c r="X2" s="1" t="s">
        <v>46</v>
      </c>
      <c r="Y2" s="1" t="s">
        <v>47</v>
      </c>
      <c r="Z2" s="1" t="s">
        <v>48</v>
      </c>
      <c r="AA2" s="1" t="s">
        <v>36</v>
      </c>
      <c r="AB2" s="1" t="s">
        <v>36</v>
      </c>
      <c r="AC2" s="1" t="s">
        <v>48</v>
      </c>
      <c r="AD2" s="1" t="s">
        <v>36</v>
      </c>
      <c r="AE2" s="1" t="s">
        <v>49</v>
      </c>
      <c r="AF2" s="1" t="s">
        <v>50</v>
      </c>
      <c r="AG2" s="1" t="s">
        <v>51</v>
      </c>
      <c r="AH2" s="1" t="s">
        <v>52</v>
      </c>
      <c r="AI2" s="1" t="s">
        <v>53</v>
      </c>
      <c r="AJ2" s="2">
        <v>5</v>
      </c>
      <c r="AK2" s="1" t="s">
        <v>54</v>
      </c>
      <c r="AL2" s="1" t="s">
        <v>36</v>
      </c>
      <c r="AM2" s="1" t="s">
        <v>55</v>
      </c>
      <c r="AN2" s="1" t="s">
        <v>36</v>
      </c>
      <c r="AO2" s="1" t="s">
        <v>56</v>
      </c>
    </row>
    <row r="3" spans="1:41" x14ac:dyDescent="0.2">
      <c r="A3" s="1" t="s">
        <v>194</v>
      </c>
      <c r="B3" s="1" t="s">
        <v>36</v>
      </c>
      <c r="C3" s="1" t="s">
        <v>57</v>
      </c>
      <c r="D3" s="1" t="s">
        <v>36</v>
      </c>
      <c r="E3" s="1" t="s">
        <v>58</v>
      </c>
      <c r="F3" s="1" t="s">
        <v>36</v>
      </c>
      <c r="G3" s="1" t="s">
        <v>36</v>
      </c>
      <c r="H3" s="1" t="s">
        <v>36</v>
      </c>
      <c r="I3" s="1" t="s">
        <v>7</v>
      </c>
      <c r="J3" s="1" t="s">
        <v>36</v>
      </c>
      <c r="K3" s="1" t="s">
        <v>36</v>
      </c>
      <c r="L3" s="1" t="s">
        <v>36</v>
      </c>
      <c r="M3" s="10">
        <f t="shared" ref="M3:M66" si="0">IF(ISBLANK(F3:L3),2,1)</f>
        <v>1</v>
      </c>
      <c r="N3" s="1" t="s">
        <v>36</v>
      </c>
      <c r="O3" s="1" t="s">
        <v>49</v>
      </c>
      <c r="P3" s="1" t="s">
        <v>39</v>
      </c>
      <c r="Q3" s="1" t="s">
        <v>59</v>
      </c>
      <c r="R3" s="1" t="s">
        <v>60</v>
      </c>
      <c r="S3" s="1" t="s">
        <v>61</v>
      </c>
      <c r="T3" s="1" t="s">
        <v>62</v>
      </c>
      <c r="V3" s="1" t="s">
        <v>63</v>
      </c>
      <c r="W3" s="1" t="s">
        <v>64</v>
      </c>
      <c r="X3" s="1" t="s">
        <v>65</v>
      </c>
      <c r="Y3" s="1" t="s">
        <v>66</v>
      </c>
      <c r="Z3" s="1" t="s">
        <v>48</v>
      </c>
      <c r="AA3" s="1" t="s">
        <v>36</v>
      </c>
      <c r="AB3" s="1" t="s">
        <v>36</v>
      </c>
      <c r="AC3" s="1" t="s">
        <v>48</v>
      </c>
      <c r="AD3" s="1" t="s">
        <v>36</v>
      </c>
      <c r="AE3" s="1" t="s">
        <v>48</v>
      </c>
      <c r="AF3" s="1" t="s">
        <v>36</v>
      </c>
      <c r="AG3" s="1" t="s">
        <v>67</v>
      </c>
      <c r="AH3" s="1" t="s">
        <v>52</v>
      </c>
      <c r="AI3" s="1" t="s">
        <v>68</v>
      </c>
      <c r="AJ3" s="2">
        <v>5</v>
      </c>
      <c r="AK3" s="1" t="s">
        <v>54</v>
      </c>
      <c r="AL3" s="1" t="s">
        <v>36</v>
      </c>
      <c r="AM3" s="1" t="s">
        <v>55</v>
      </c>
      <c r="AN3" s="1" t="s">
        <v>36</v>
      </c>
      <c r="AO3" s="1" t="s">
        <v>36</v>
      </c>
    </row>
    <row r="4" spans="1:41" x14ac:dyDescent="0.2">
      <c r="A4" s="1" t="s">
        <v>362</v>
      </c>
      <c r="B4" s="1" t="s">
        <v>37</v>
      </c>
      <c r="C4" s="1" t="s">
        <v>36</v>
      </c>
      <c r="D4" s="1" t="s">
        <v>69</v>
      </c>
      <c r="E4" s="1" t="s">
        <v>36</v>
      </c>
      <c r="F4" s="1" t="s">
        <v>4</v>
      </c>
      <c r="G4" s="1" t="s">
        <v>36</v>
      </c>
      <c r="H4" s="1" t="s">
        <v>36</v>
      </c>
      <c r="I4" s="1" t="s">
        <v>36</v>
      </c>
      <c r="J4" s="1" t="s">
        <v>36</v>
      </c>
      <c r="K4" s="1" t="s">
        <v>36</v>
      </c>
      <c r="L4" s="1" t="s">
        <v>36</v>
      </c>
      <c r="M4" s="10">
        <f t="shared" si="0"/>
        <v>1</v>
      </c>
      <c r="N4" s="1" t="s">
        <v>70</v>
      </c>
      <c r="O4" s="1" t="s">
        <v>36</v>
      </c>
      <c r="P4" s="1" t="s">
        <v>39</v>
      </c>
      <c r="Q4" s="1" t="s">
        <v>71</v>
      </c>
      <c r="R4" s="1" t="s">
        <v>72</v>
      </c>
      <c r="S4" s="1" t="s">
        <v>73</v>
      </c>
      <c r="T4" s="1" t="s">
        <v>74</v>
      </c>
      <c r="V4" s="1" t="s">
        <v>75</v>
      </c>
      <c r="W4" s="1" t="s">
        <v>76</v>
      </c>
      <c r="X4" s="1" t="s">
        <v>77</v>
      </c>
      <c r="Y4" s="1" t="s">
        <v>47</v>
      </c>
      <c r="Z4" s="1" t="s">
        <v>48</v>
      </c>
      <c r="AA4" s="1" t="s">
        <v>36</v>
      </c>
      <c r="AB4" s="1" t="s">
        <v>36</v>
      </c>
      <c r="AC4" s="1" t="s">
        <v>48</v>
      </c>
      <c r="AD4" s="1" t="s">
        <v>36</v>
      </c>
      <c r="AE4" s="1" t="s">
        <v>48</v>
      </c>
      <c r="AF4" s="1" t="s">
        <v>36</v>
      </c>
      <c r="AG4" s="1" t="s">
        <v>78</v>
      </c>
      <c r="AH4" s="1" t="s">
        <v>52</v>
      </c>
      <c r="AI4" s="1" t="s">
        <v>53</v>
      </c>
      <c r="AJ4" s="2">
        <v>5</v>
      </c>
      <c r="AK4" s="1" t="s">
        <v>54</v>
      </c>
      <c r="AL4" s="1" t="s">
        <v>36</v>
      </c>
      <c r="AM4" s="1" t="s">
        <v>55</v>
      </c>
      <c r="AN4" s="1" t="s">
        <v>36</v>
      </c>
      <c r="AO4" s="1" t="s">
        <v>36</v>
      </c>
    </row>
    <row r="5" spans="1:41" x14ac:dyDescent="0.2">
      <c r="A5" s="1" t="s">
        <v>521</v>
      </c>
      <c r="B5" s="1" t="s">
        <v>37</v>
      </c>
      <c r="C5" s="1" t="s">
        <v>36</v>
      </c>
      <c r="D5" s="1" t="s">
        <v>69</v>
      </c>
      <c r="E5" s="1" t="s">
        <v>36</v>
      </c>
      <c r="F5" s="1" t="s">
        <v>4</v>
      </c>
      <c r="G5" s="1" t="s">
        <v>5</v>
      </c>
      <c r="H5" s="1" t="s">
        <v>36</v>
      </c>
      <c r="I5" s="1" t="s">
        <v>36</v>
      </c>
      <c r="J5" s="1" t="s">
        <v>36</v>
      </c>
      <c r="K5" s="1" t="s">
        <v>36</v>
      </c>
      <c r="L5" s="1" t="s">
        <v>36</v>
      </c>
      <c r="M5" s="10">
        <f t="shared" si="0"/>
        <v>1</v>
      </c>
      <c r="N5" s="1" t="s">
        <v>79</v>
      </c>
      <c r="O5" s="1" t="s">
        <v>36</v>
      </c>
      <c r="P5" s="1" t="s">
        <v>80</v>
      </c>
      <c r="Q5" s="1" t="s">
        <v>81</v>
      </c>
      <c r="R5" s="1" t="s">
        <v>82</v>
      </c>
      <c r="S5" s="1" t="s">
        <v>83</v>
      </c>
      <c r="T5" s="1" t="s">
        <v>84</v>
      </c>
      <c r="V5" s="1" t="s">
        <v>85</v>
      </c>
      <c r="W5" s="1" t="s">
        <v>86</v>
      </c>
      <c r="X5" s="1" t="s">
        <v>87</v>
      </c>
      <c r="Y5" s="1" t="s">
        <v>66</v>
      </c>
      <c r="Z5" s="1" t="s">
        <v>48</v>
      </c>
      <c r="AA5" s="1" t="s">
        <v>36</v>
      </c>
      <c r="AB5" s="1" t="s">
        <v>36</v>
      </c>
      <c r="AC5" s="1" t="s">
        <v>48</v>
      </c>
      <c r="AD5" s="1" t="s">
        <v>36</v>
      </c>
      <c r="AE5" s="1" t="s">
        <v>49</v>
      </c>
      <c r="AF5" s="1" t="s">
        <v>88</v>
      </c>
      <c r="AG5" s="1" t="s">
        <v>89</v>
      </c>
      <c r="AH5" s="1" t="s">
        <v>52</v>
      </c>
      <c r="AI5" s="1" t="s">
        <v>53</v>
      </c>
      <c r="AJ5" s="2">
        <v>5</v>
      </c>
      <c r="AK5" s="1" t="s">
        <v>90</v>
      </c>
      <c r="AL5" s="1" t="s">
        <v>36</v>
      </c>
      <c r="AM5" s="1" t="s">
        <v>55</v>
      </c>
      <c r="AN5" s="1" t="s">
        <v>36</v>
      </c>
      <c r="AO5" s="1" t="s">
        <v>91</v>
      </c>
    </row>
    <row r="6" spans="1:41" x14ac:dyDescent="0.2">
      <c r="A6" s="1" t="s">
        <v>547</v>
      </c>
      <c r="B6" s="1" t="s">
        <v>69</v>
      </c>
      <c r="C6" s="1" t="s">
        <v>36</v>
      </c>
      <c r="D6" s="1" t="s">
        <v>35</v>
      </c>
      <c r="E6" s="1" t="s">
        <v>36</v>
      </c>
      <c r="F6" s="1" t="s">
        <v>4</v>
      </c>
      <c r="G6" s="1" t="s">
        <v>36</v>
      </c>
      <c r="H6" s="1" t="s">
        <v>36</v>
      </c>
      <c r="I6" s="1" t="s">
        <v>36</v>
      </c>
      <c r="J6" s="1" t="s">
        <v>36</v>
      </c>
      <c r="K6" s="1" t="s">
        <v>36</v>
      </c>
      <c r="L6" s="1" t="s">
        <v>36</v>
      </c>
      <c r="M6" s="10">
        <f t="shared" si="0"/>
        <v>1</v>
      </c>
      <c r="N6" s="1" t="s">
        <v>92</v>
      </c>
      <c r="O6" s="1" t="s">
        <v>36</v>
      </c>
      <c r="P6" s="1" t="s">
        <v>93</v>
      </c>
      <c r="Q6" s="1" t="s">
        <v>94</v>
      </c>
      <c r="R6" s="1" t="s">
        <v>95</v>
      </c>
      <c r="S6" s="1" t="s">
        <v>96</v>
      </c>
      <c r="T6" s="1" t="s">
        <v>97</v>
      </c>
      <c r="V6" s="1" t="s">
        <v>98</v>
      </c>
      <c r="W6" s="1" t="s">
        <v>99</v>
      </c>
      <c r="X6" s="1" t="s">
        <v>100</v>
      </c>
      <c r="Y6" s="1" t="s">
        <v>47</v>
      </c>
      <c r="Z6" s="1" t="s">
        <v>49</v>
      </c>
      <c r="AA6" s="1" t="s">
        <v>101</v>
      </c>
      <c r="AB6" s="1" t="s">
        <v>49</v>
      </c>
      <c r="AC6" s="1" t="s">
        <v>48</v>
      </c>
      <c r="AD6" s="1" t="s">
        <v>36</v>
      </c>
      <c r="AE6" s="1" t="s">
        <v>49</v>
      </c>
      <c r="AF6" s="1" t="s">
        <v>102</v>
      </c>
      <c r="AG6" s="1" t="s">
        <v>103</v>
      </c>
      <c r="AH6" s="1" t="s">
        <v>104</v>
      </c>
      <c r="AI6" s="1" t="s">
        <v>53</v>
      </c>
      <c r="AJ6" s="2">
        <v>4</v>
      </c>
      <c r="AK6" s="1" t="s">
        <v>54</v>
      </c>
      <c r="AL6" s="1" t="s">
        <v>36</v>
      </c>
      <c r="AM6" s="1" t="s">
        <v>105</v>
      </c>
      <c r="AN6" s="1" t="s">
        <v>36</v>
      </c>
      <c r="AO6" s="1" t="s">
        <v>36</v>
      </c>
    </row>
    <row r="7" spans="1:41" x14ac:dyDescent="0.2">
      <c r="A7" s="1" t="s">
        <v>1243</v>
      </c>
      <c r="B7" s="1" t="s">
        <v>37</v>
      </c>
      <c r="C7" s="1" t="s">
        <v>36</v>
      </c>
      <c r="D7" s="1" t="s">
        <v>106</v>
      </c>
      <c r="E7" s="1" t="s">
        <v>36</v>
      </c>
      <c r="F7" s="1" t="s">
        <v>4</v>
      </c>
      <c r="G7" s="1" t="s">
        <v>36</v>
      </c>
      <c r="H7" s="1" t="s">
        <v>36</v>
      </c>
      <c r="I7" s="1" t="s">
        <v>36</v>
      </c>
      <c r="J7" s="1" t="s">
        <v>36</v>
      </c>
      <c r="K7" s="1" t="s">
        <v>36</v>
      </c>
      <c r="L7" s="1" t="s">
        <v>36</v>
      </c>
      <c r="M7" s="10">
        <f t="shared" si="0"/>
        <v>1</v>
      </c>
      <c r="N7" s="1" t="s">
        <v>107</v>
      </c>
      <c r="O7" s="1" t="s">
        <v>36</v>
      </c>
      <c r="P7" s="1" t="s">
        <v>39</v>
      </c>
      <c r="Q7" s="1" t="s">
        <v>108</v>
      </c>
      <c r="R7" s="1" t="s">
        <v>109</v>
      </c>
      <c r="S7" s="1" t="s">
        <v>110</v>
      </c>
      <c r="T7" s="1" t="s">
        <v>111</v>
      </c>
      <c r="V7" s="1" t="s">
        <v>112</v>
      </c>
      <c r="W7" s="1" t="s">
        <v>99</v>
      </c>
      <c r="X7" s="1" t="s">
        <v>100</v>
      </c>
      <c r="Y7" s="1" t="s">
        <v>113</v>
      </c>
      <c r="Z7" s="1" t="s">
        <v>48</v>
      </c>
      <c r="AA7" s="1" t="s">
        <v>36</v>
      </c>
      <c r="AB7" s="1" t="s">
        <v>36</v>
      </c>
      <c r="AC7" s="1" t="s">
        <v>48</v>
      </c>
      <c r="AD7" s="1" t="s">
        <v>36</v>
      </c>
      <c r="AE7" s="1" t="s">
        <v>48</v>
      </c>
      <c r="AF7" s="1" t="s">
        <v>36</v>
      </c>
      <c r="AG7" s="1" t="s">
        <v>114</v>
      </c>
      <c r="AH7" s="1" t="s">
        <v>52</v>
      </c>
      <c r="AI7" s="1" t="s">
        <v>53</v>
      </c>
      <c r="AJ7" s="2">
        <v>5</v>
      </c>
      <c r="AK7" s="1" t="s">
        <v>90</v>
      </c>
      <c r="AL7" s="1" t="s">
        <v>36</v>
      </c>
      <c r="AM7" s="1" t="s">
        <v>55</v>
      </c>
      <c r="AN7" s="1" t="s">
        <v>36</v>
      </c>
      <c r="AO7" s="1" t="s">
        <v>36</v>
      </c>
    </row>
    <row r="8" spans="1:41" x14ac:dyDescent="0.2">
      <c r="A8" s="1" t="s">
        <v>76</v>
      </c>
      <c r="B8" s="1" t="s">
        <v>37</v>
      </c>
      <c r="C8" s="1" t="s">
        <v>36</v>
      </c>
      <c r="D8" s="1" t="s">
        <v>37</v>
      </c>
      <c r="E8" s="1" t="s">
        <v>36</v>
      </c>
      <c r="F8" s="1" t="s">
        <v>4</v>
      </c>
      <c r="G8" s="1" t="s">
        <v>36</v>
      </c>
      <c r="H8" s="1" t="s">
        <v>36</v>
      </c>
      <c r="I8" s="1" t="s">
        <v>36</v>
      </c>
      <c r="J8" s="1" t="s">
        <v>36</v>
      </c>
      <c r="K8" s="1" t="s">
        <v>36</v>
      </c>
      <c r="L8" s="1" t="s">
        <v>36</v>
      </c>
      <c r="M8" s="10">
        <f t="shared" si="0"/>
        <v>1</v>
      </c>
      <c r="N8" s="1" t="s">
        <v>115</v>
      </c>
      <c r="O8" s="1" t="s">
        <v>36</v>
      </c>
      <c r="P8" s="1" t="s">
        <v>80</v>
      </c>
      <c r="Q8" s="1" t="s">
        <v>116</v>
      </c>
      <c r="R8" s="1" t="s">
        <v>117</v>
      </c>
      <c r="S8" s="1" t="s">
        <v>118</v>
      </c>
      <c r="T8" s="1" t="s">
        <v>119</v>
      </c>
      <c r="V8" s="1" t="s">
        <v>36</v>
      </c>
      <c r="W8" s="1" t="s">
        <v>86</v>
      </c>
      <c r="X8" s="1" t="s">
        <v>120</v>
      </c>
      <c r="Y8" s="1" t="s">
        <v>47</v>
      </c>
      <c r="Z8" s="1" t="s">
        <v>48</v>
      </c>
      <c r="AA8" s="1" t="s">
        <v>36</v>
      </c>
      <c r="AB8" s="1" t="s">
        <v>36</v>
      </c>
      <c r="AC8" s="1" t="s">
        <v>48</v>
      </c>
      <c r="AD8" s="1" t="s">
        <v>36</v>
      </c>
      <c r="AE8" s="1" t="s">
        <v>49</v>
      </c>
      <c r="AF8" s="1" t="s">
        <v>121</v>
      </c>
      <c r="AG8" s="1" t="s">
        <v>122</v>
      </c>
      <c r="AH8" s="1" t="s">
        <v>52</v>
      </c>
      <c r="AI8" s="1" t="s">
        <v>53</v>
      </c>
      <c r="AJ8" s="2">
        <v>3</v>
      </c>
      <c r="AK8" s="1" t="s">
        <v>90</v>
      </c>
      <c r="AL8" s="1" t="s">
        <v>36</v>
      </c>
      <c r="AM8" s="1" t="s">
        <v>55</v>
      </c>
      <c r="AN8" s="1" t="s">
        <v>36</v>
      </c>
      <c r="AO8" s="1" t="s">
        <v>36</v>
      </c>
    </row>
    <row r="9" spans="1:41" x14ac:dyDescent="0.2">
      <c r="A9" s="1" t="s">
        <v>99</v>
      </c>
      <c r="B9" s="1" t="s">
        <v>37</v>
      </c>
      <c r="C9" s="1" t="s">
        <v>36</v>
      </c>
      <c r="D9" s="1" t="s">
        <v>69</v>
      </c>
      <c r="E9" s="1" t="s">
        <v>36</v>
      </c>
      <c r="F9" s="1" t="s">
        <v>4</v>
      </c>
      <c r="G9" s="1" t="s">
        <v>36</v>
      </c>
      <c r="H9" s="1" t="s">
        <v>36</v>
      </c>
      <c r="I9" s="1" t="s">
        <v>36</v>
      </c>
      <c r="J9" s="1" t="s">
        <v>36</v>
      </c>
      <c r="K9" s="1" t="s">
        <v>36</v>
      </c>
      <c r="L9" s="1" t="s">
        <v>36</v>
      </c>
      <c r="M9" s="10">
        <f t="shared" si="0"/>
        <v>1</v>
      </c>
      <c r="N9" s="1" t="s">
        <v>123</v>
      </c>
      <c r="O9" s="1" t="s">
        <v>36</v>
      </c>
      <c r="P9" s="1" t="s">
        <v>39</v>
      </c>
      <c r="Q9" s="1" t="s">
        <v>124</v>
      </c>
      <c r="R9" s="1" t="s">
        <v>125</v>
      </c>
      <c r="S9" s="1" t="s">
        <v>126</v>
      </c>
      <c r="T9" s="1" t="s">
        <v>127</v>
      </c>
      <c r="V9" s="1" t="s">
        <v>128</v>
      </c>
      <c r="W9" s="1" t="s">
        <v>129</v>
      </c>
      <c r="X9" s="1" t="s">
        <v>130</v>
      </c>
      <c r="Y9" s="1" t="s">
        <v>131</v>
      </c>
      <c r="Z9" s="1" t="s">
        <v>48</v>
      </c>
      <c r="AA9" s="1" t="s">
        <v>36</v>
      </c>
      <c r="AB9" s="1" t="s">
        <v>36</v>
      </c>
      <c r="AC9" s="1" t="s">
        <v>48</v>
      </c>
      <c r="AD9" s="1" t="s">
        <v>36</v>
      </c>
      <c r="AE9" s="1" t="s">
        <v>49</v>
      </c>
      <c r="AF9" s="1" t="s">
        <v>132</v>
      </c>
      <c r="AG9" s="1" t="s">
        <v>133</v>
      </c>
      <c r="AH9" s="1" t="s">
        <v>52</v>
      </c>
      <c r="AI9" s="1" t="s">
        <v>53</v>
      </c>
      <c r="AJ9" s="2">
        <v>5</v>
      </c>
      <c r="AK9" s="1" t="s">
        <v>134</v>
      </c>
      <c r="AL9" s="1" t="s">
        <v>36</v>
      </c>
      <c r="AM9" s="1" t="s">
        <v>55</v>
      </c>
      <c r="AN9" s="1" t="s">
        <v>36</v>
      </c>
      <c r="AO9" s="1" t="s">
        <v>36</v>
      </c>
    </row>
    <row r="10" spans="1:41" x14ac:dyDescent="0.2">
      <c r="A10" s="1" t="s">
        <v>198</v>
      </c>
      <c r="B10" s="1" t="s">
        <v>37</v>
      </c>
      <c r="C10" s="1" t="s">
        <v>36</v>
      </c>
      <c r="D10" s="1" t="s">
        <v>37</v>
      </c>
      <c r="E10" s="1" t="s">
        <v>36</v>
      </c>
      <c r="F10" s="1" t="s">
        <v>36</v>
      </c>
      <c r="G10" s="1" t="s">
        <v>36</v>
      </c>
      <c r="H10" s="1" t="s">
        <v>6</v>
      </c>
      <c r="I10" s="1" t="s">
        <v>36</v>
      </c>
      <c r="J10" s="1" t="s">
        <v>36</v>
      </c>
      <c r="K10" s="1" t="s">
        <v>36</v>
      </c>
      <c r="L10" s="1" t="s">
        <v>36</v>
      </c>
      <c r="M10" s="10">
        <f t="shared" si="0"/>
        <v>1</v>
      </c>
      <c r="N10" s="1" t="s">
        <v>36</v>
      </c>
      <c r="O10" s="1" t="s">
        <v>36</v>
      </c>
      <c r="P10" s="1" t="s">
        <v>80</v>
      </c>
      <c r="Q10" s="1" t="s">
        <v>135</v>
      </c>
      <c r="R10" s="1" t="s">
        <v>136</v>
      </c>
      <c r="S10" s="1" t="s">
        <v>135</v>
      </c>
      <c r="T10" s="1" t="s">
        <v>137</v>
      </c>
      <c r="U10" s="1" t="s">
        <v>194</v>
      </c>
      <c r="V10" s="1" t="s">
        <v>42</v>
      </c>
      <c r="W10" s="1" t="s">
        <v>135</v>
      </c>
      <c r="X10" s="1" t="s">
        <v>135</v>
      </c>
      <c r="Y10" s="1" t="s">
        <v>138</v>
      </c>
      <c r="Z10" s="1" t="s">
        <v>48</v>
      </c>
      <c r="AA10" s="1" t="s">
        <v>36</v>
      </c>
      <c r="AB10" s="1" t="s">
        <v>36</v>
      </c>
      <c r="AC10" s="1" t="s">
        <v>48</v>
      </c>
      <c r="AD10" s="1" t="s">
        <v>36</v>
      </c>
      <c r="AE10" s="1" t="s">
        <v>48</v>
      </c>
      <c r="AF10" s="1" t="s">
        <v>36</v>
      </c>
      <c r="AG10" s="1" t="s">
        <v>139</v>
      </c>
      <c r="AH10" s="1" t="s">
        <v>52</v>
      </c>
      <c r="AI10" s="1" t="s">
        <v>68</v>
      </c>
      <c r="AJ10" s="2">
        <v>5</v>
      </c>
      <c r="AK10" s="1" t="s">
        <v>90</v>
      </c>
      <c r="AL10" s="1" t="s">
        <v>36</v>
      </c>
      <c r="AM10" s="1" t="s">
        <v>55</v>
      </c>
      <c r="AN10" s="1" t="s">
        <v>36</v>
      </c>
      <c r="AO10" s="1" t="s">
        <v>140</v>
      </c>
    </row>
    <row r="11" spans="1:41" x14ac:dyDescent="0.2">
      <c r="A11" s="1" t="s">
        <v>86</v>
      </c>
      <c r="B11" s="1" t="s">
        <v>37</v>
      </c>
      <c r="C11" s="1" t="s">
        <v>36</v>
      </c>
      <c r="D11" s="1" t="s">
        <v>37</v>
      </c>
      <c r="E11" s="1" t="s">
        <v>36</v>
      </c>
      <c r="F11" s="1" t="s">
        <v>4</v>
      </c>
      <c r="G11" s="1" t="s">
        <v>5</v>
      </c>
      <c r="H11" s="1" t="s">
        <v>36</v>
      </c>
      <c r="I11" s="1" t="s">
        <v>36</v>
      </c>
      <c r="J11" s="1" t="s">
        <v>36</v>
      </c>
      <c r="K11" s="1" t="s">
        <v>36</v>
      </c>
      <c r="L11" s="1" t="s">
        <v>36</v>
      </c>
      <c r="M11" s="10">
        <f t="shared" si="0"/>
        <v>1</v>
      </c>
      <c r="N11" s="1" t="s">
        <v>141</v>
      </c>
      <c r="O11" s="1" t="s">
        <v>36</v>
      </c>
      <c r="P11" s="1" t="s">
        <v>142</v>
      </c>
      <c r="Q11" s="1" t="s">
        <v>143</v>
      </c>
      <c r="R11" s="1" t="s">
        <v>144</v>
      </c>
      <c r="S11" s="1" t="s">
        <v>145</v>
      </c>
      <c r="T11" s="1" t="s">
        <v>146</v>
      </c>
      <c r="V11" s="1" t="s">
        <v>147</v>
      </c>
      <c r="W11" s="1" t="s">
        <v>45</v>
      </c>
      <c r="X11" s="1" t="s">
        <v>46</v>
      </c>
      <c r="Y11" s="1" t="s">
        <v>148</v>
      </c>
      <c r="Z11" s="1" t="s">
        <v>48</v>
      </c>
      <c r="AA11" s="1" t="s">
        <v>36</v>
      </c>
      <c r="AB11" s="1" t="s">
        <v>36</v>
      </c>
      <c r="AC11" s="1" t="s">
        <v>48</v>
      </c>
      <c r="AD11" s="1" t="s">
        <v>36</v>
      </c>
      <c r="AE11" s="1" t="s">
        <v>49</v>
      </c>
      <c r="AF11" s="1" t="s">
        <v>149</v>
      </c>
      <c r="AG11" s="1" t="s">
        <v>150</v>
      </c>
      <c r="AH11" s="1" t="s">
        <v>52</v>
      </c>
      <c r="AI11" s="1" t="s">
        <v>53</v>
      </c>
      <c r="AJ11" s="2">
        <v>5</v>
      </c>
      <c r="AK11" s="1" t="s">
        <v>90</v>
      </c>
      <c r="AL11" s="1" t="s">
        <v>36</v>
      </c>
      <c r="AM11" s="1" t="s">
        <v>55</v>
      </c>
      <c r="AN11" s="1" t="s">
        <v>36</v>
      </c>
      <c r="AO11" s="1" t="s">
        <v>36</v>
      </c>
    </row>
    <row r="12" spans="1:41" x14ac:dyDescent="0.2">
      <c r="A12" s="1" t="s">
        <v>393</v>
      </c>
      <c r="B12" s="1" t="s">
        <v>37</v>
      </c>
      <c r="C12" s="1" t="s">
        <v>36</v>
      </c>
      <c r="D12" s="1" t="s">
        <v>37</v>
      </c>
      <c r="E12" s="1" t="s">
        <v>36</v>
      </c>
      <c r="F12" s="1" t="s">
        <v>4</v>
      </c>
      <c r="G12" s="1" t="s">
        <v>36</v>
      </c>
      <c r="H12" s="1" t="s">
        <v>36</v>
      </c>
      <c r="I12" s="1" t="s">
        <v>7</v>
      </c>
      <c r="J12" s="1" t="s">
        <v>36</v>
      </c>
      <c r="K12" s="1" t="s">
        <v>36</v>
      </c>
      <c r="L12" s="1" t="s">
        <v>36</v>
      </c>
      <c r="M12" s="10">
        <f t="shared" si="0"/>
        <v>1</v>
      </c>
      <c r="N12" s="1" t="s">
        <v>151</v>
      </c>
      <c r="O12" s="1" t="s">
        <v>36</v>
      </c>
      <c r="P12" s="1" t="s">
        <v>80</v>
      </c>
      <c r="Q12" s="1" t="s">
        <v>152</v>
      </c>
      <c r="R12" s="1" t="s">
        <v>153</v>
      </c>
      <c r="S12" s="1" t="s">
        <v>154</v>
      </c>
      <c r="T12" s="1" t="s">
        <v>155</v>
      </c>
      <c r="V12" s="1" t="s">
        <v>156</v>
      </c>
      <c r="W12" s="1" t="s">
        <v>157</v>
      </c>
      <c r="X12" s="1" t="s">
        <v>158</v>
      </c>
      <c r="Y12" s="1" t="s">
        <v>159</v>
      </c>
      <c r="Z12" s="1" t="s">
        <v>48</v>
      </c>
      <c r="AA12" s="1" t="s">
        <v>36</v>
      </c>
      <c r="AB12" s="1" t="s">
        <v>36</v>
      </c>
      <c r="AC12" s="1" t="s">
        <v>48</v>
      </c>
      <c r="AD12" s="1" t="s">
        <v>36</v>
      </c>
      <c r="AE12" s="1" t="s">
        <v>49</v>
      </c>
      <c r="AF12" s="1" t="s">
        <v>160</v>
      </c>
      <c r="AG12" s="1" t="s">
        <v>161</v>
      </c>
      <c r="AH12" s="1" t="s">
        <v>52</v>
      </c>
      <c r="AI12" s="1" t="s">
        <v>53</v>
      </c>
      <c r="AJ12" s="2">
        <v>4</v>
      </c>
      <c r="AK12" s="1" t="s">
        <v>54</v>
      </c>
      <c r="AL12" s="1" t="s">
        <v>36</v>
      </c>
      <c r="AM12" s="1" t="s">
        <v>55</v>
      </c>
      <c r="AN12" s="1" t="s">
        <v>36</v>
      </c>
      <c r="AO12" s="1" t="s">
        <v>36</v>
      </c>
    </row>
    <row r="13" spans="1:41" x14ac:dyDescent="0.2">
      <c r="A13" s="1" t="s">
        <v>64</v>
      </c>
      <c r="B13" s="1" t="s">
        <v>37</v>
      </c>
      <c r="C13" s="1" t="s">
        <v>36</v>
      </c>
      <c r="D13" s="1" t="s">
        <v>69</v>
      </c>
      <c r="E13" s="1" t="s">
        <v>36</v>
      </c>
      <c r="F13" s="1" t="s">
        <v>4</v>
      </c>
      <c r="G13" s="1" t="s">
        <v>36</v>
      </c>
      <c r="H13" s="1" t="s">
        <v>36</v>
      </c>
      <c r="I13" s="1" t="s">
        <v>36</v>
      </c>
      <c r="J13" s="1" t="s">
        <v>36</v>
      </c>
      <c r="K13" s="1" t="s">
        <v>36</v>
      </c>
      <c r="L13" s="1" t="s">
        <v>36</v>
      </c>
      <c r="M13" s="10">
        <f t="shared" si="0"/>
        <v>1</v>
      </c>
      <c r="N13" s="1" t="s">
        <v>162</v>
      </c>
      <c r="O13" s="1" t="s">
        <v>36</v>
      </c>
      <c r="P13" s="1" t="s">
        <v>39</v>
      </c>
      <c r="Q13" s="1" t="s">
        <v>163</v>
      </c>
      <c r="R13" s="1" t="s">
        <v>164</v>
      </c>
      <c r="S13" s="1" t="s">
        <v>83</v>
      </c>
      <c r="T13" s="1" t="s">
        <v>165</v>
      </c>
      <c r="V13" s="1" t="s">
        <v>166</v>
      </c>
      <c r="W13" s="1" t="s">
        <v>86</v>
      </c>
      <c r="X13" s="1" t="s">
        <v>120</v>
      </c>
      <c r="Y13" s="1" t="s">
        <v>148</v>
      </c>
      <c r="Z13" s="1" t="s">
        <v>48</v>
      </c>
      <c r="AA13" s="1" t="s">
        <v>36</v>
      </c>
      <c r="AB13" s="1" t="s">
        <v>36</v>
      </c>
      <c r="AC13" s="1" t="s">
        <v>48</v>
      </c>
      <c r="AD13" s="1" t="s">
        <v>36</v>
      </c>
      <c r="AE13" s="1" t="s">
        <v>49</v>
      </c>
      <c r="AF13" s="1" t="s">
        <v>167</v>
      </c>
      <c r="AG13" s="1" t="s">
        <v>168</v>
      </c>
      <c r="AH13" s="1" t="s">
        <v>52</v>
      </c>
      <c r="AI13" s="1" t="s">
        <v>53</v>
      </c>
      <c r="AJ13" s="2">
        <v>4</v>
      </c>
      <c r="AK13" s="1" t="s">
        <v>90</v>
      </c>
      <c r="AL13" s="1" t="s">
        <v>36</v>
      </c>
      <c r="AM13" s="1" t="s">
        <v>55</v>
      </c>
      <c r="AN13" s="1" t="s">
        <v>36</v>
      </c>
      <c r="AO13" s="1" t="s">
        <v>36</v>
      </c>
    </row>
    <row r="14" spans="1:41" x14ac:dyDescent="0.2">
      <c r="A14" s="1" t="s">
        <v>4620</v>
      </c>
      <c r="B14" s="1" t="s">
        <v>37</v>
      </c>
      <c r="C14" s="1" t="s">
        <v>36</v>
      </c>
      <c r="D14" s="1" t="s">
        <v>37</v>
      </c>
      <c r="E14" s="1" t="s">
        <v>36</v>
      </c>
      <c r="F14" s="1" t="s">
        <v>4</v>
      </c>
      <c r="G14" s="1" t="s">
        <v>36</v>
      </c>
      <c r="H14" s="1" t="s">
        <v>36</v>
      </c>
      <c r="I14" s="1" t="s">
        <v>36</v>
      </c>
      <c r="J14" s="1" t="s">
        <v>36</v>
      </c>
      <c r="K14" s="1" t="s">
        <v>36</v>
      </c>
      <c r="L14" s="1" t="s">
        <v>36</v>
      </c>
      <c r="M14" s="10">
        <f t="shared" si="0"/>
        <v>1</v>
      </c>
      <c r="N14" s="1" t="s">
        <v>169</v>
      </c>
      <c r="O14" s="1" t="s">
        <v>36</v>
      </c>
      <c r="P14" s="1" t="s">
        <v>80</v>
      </c>
      <c r="Q14" s="1" t="s">
        <v>170</v>
      </c>
      <c r="R14" s="1" t="s">
        <v>171</v>
      </c>
      <c r="S14" s="1" t="s">
        <v>172</v>
      </c>
      <c r="T14" s="1" t="s">
        <v>173</v>
      </c>
      <c r="V14" s="1" t="s">
        <v>174</v>
      </c>
      <c r="W14" s="1" t="s">
        <v>120</v>
      </c>
      <c r="X14" s="1" t="s">
        <v>120</v>
      </c>
      <c r="Y14" s="1" t="s">
        <v>66</v>
      </c>
      <c r="Z14" s="1" t="s">
        <v>48</v>
      </c>
      <c r="AA14" s="1" t="s">
        <v>36</v>
      </c>
      <c r="AB14" s="1" t="s">
        <v>36</v>
      </c>
      <c r="AC14" s="1" t="s">
        <v>48</v>
      </c>
      <c r="AD14" s="1" t="s">
        <v>36</v>
      </c>
      <c r="AE14" s="1" t="s">
        <v>49</v>
      </c>
      <c r="AF14" s="1" t="s">
        <v>175</v>
      </c>
      <c r="AG14" s="1" t="s">
        <v>176</v>
      </c>
      <c r="AH14" s="1" t="s">
        <v>52</v>
      </c>
      <c r="AI14" s="1" t="s">
        <v>53</v>
      </c>
      <c r="AJ14" s="2">
        <v>5</v>
      </c>
      <c r="AK14" s="1" t="s">
        <v>90</v>
      </c>
      <c r="AL14" s="1" t="s">
        <v>36</v>
      </c>
      <c r="AM14" s="1" t="s">
        <v>55</v>
      </c>
      <c r="AN14" s="1" t="s">
        <v>36</v>
      </c>
      <c r="AO14" s="1" t="s">
        <v>36</v>
      </c>
    </row>
    <row r="15" spans="1:41" x14ac:dyDescent="0.2">
      <c r="A15" s="1" t="s">
        <v>169</v>
      </c>
      <c r="B15" s="1" t="s">
        <v>36</v>
      </c>
      <c r="C15" s="1" t="s">
        <v>36</v>
      </c>
      <c r="D15" s="1" t="s">
        <v>35</v>
      </c>
      <c r="E15" s="1" t="s">
        <v>36</v>
      </c>
      <c r="F15" s="1" t="s">
        <v>4</v>
      </c>
      <c r="G15" s="1" t="s">
        <v>36</v>
      </c>
      <c r="H15" s="1" t="s">
        <v>36</v>
      </c>
      <c r="I15" s="1" t="s">
        <v>36</v>
      </c>
      <c r="J15" s="1" t="s">
        <v>36</v>
      </c>
      <c r="K15" s="1" t="s">
        <v>36</v>
      </c>
      <c r="L15" s="1" t="s">
        <v>36</v>
      </c>
      <c r="M15" s="10">
        <f t="shared" si="0"/>
        <v>1</v>
      </c>
      <c r="N15" s="1" t="s">
        <v>76</v>
      </c>
      <c r="O15" s="1" t="s">
        <v>36</v>
      </c>
      <c r="P15" s="1" t="s">
        <v>39</v>
      </c>
      <c r="Q15" s="1" t="s">
        <v>177</v>
      </c>
      <c r="R15" s="1" t="s">
        <v>178</v>
      </c>
      <c r="S15" s="1" t="s">
        <v>179</v>
      </c>
      <c r="T15" s="1" t="s">
        <v>180</v>
      </c>
      <c r="V15" s="1" t="s">
        <v>181</v>
      </c>
      <c r="W15" s="1" t="s">
        <v>182</v>
      </c>
      <c r="X15" s="1" t="s">
        <v>100</v>
      </c>
      <c r="Y15" s="1" t="s">
        <v>66</v>
      </c>
      <c r="Z15" s="1" t="s">
        <v>48</v>
      </c>
      <c r="AA15" s="1" t="s">
        <v>36</v>
      </c>
      <c r="AB15" s="1" t="s">
        <v>36</v>
      </c>
      <c r="AC15" s="1" t="s">
        <v>48</v>
      </c>
      <c r="AD15" s="1" t="s">
        <v>36</v>
      </c>
      <c r="AE15" s="1" t="s">
        <v>49</v>
      </c>
      <c r="AF15" s="1" t="s">
        <v>183</v>
      </c>
      <c r="AG15" s="1" t="s">
        <v>184</v>
      </c>
      <c r="AH15" s="1" t="s">
        <v>52</v>
      </c>
      <c r="AI15" s="1" t="s">
        <v>53</v>
      </c>
      <c r="AJ15" s="2">
        <v>2</v>
      </c>
      <c r="AK15" s="1" t="s">
        <v>54</v>
      </c>
      <c r="AL15" s="1" t="s">
        <v>36</v>
      </c>
      <c r="AM15" s="1" t="s">
        <v>55</v>
      </c>
      <c r="AN15" s="1" t="s">
        <v>36</v>
      </c>
      <c r="AO15" s="1" t="s">
        <v>36</v>
      </c>
    </row>
    <row r="16" spans="1:41" x14ac:dyDescent="0.2">
      <c r="A16" s="1" t="s">
        <v>1244</v>
      </c>
      <c r="B16" s="1" t="s">
        <v>37</v>
      </c>
      <c r="C16" s="1" t="s">
        <v>36</v>
      </c>
      <c r="D16" s="1" t="s">
        <v>69</v>
      </c>
      <c r="E16" s="1" t="s">
        <v>36</v>
      </c>
      <c r="F16" s="1" t="s">
        <v>4</v>
      </c>
      <c r="G16" s="1" t="s">
        <v>36</v>
      </c>
      <c r="H16" s="1" t="s">
        <v>36</v>
      </c>
      <c r="I16" s="1" t="s">
        <v>36</v>
      </c>
      <c r="J16" s="1" t="s">
        <v>36</v>
      </c>
      <c r="K16" s="1" t="s">
        <v>36</v>
      </c>
      <c r="L16" s="1" t="s">
        <v>36</v>
      </c>
      <c r="M16" s="10">
        <f t="shared" si="0"/>
        <v>1</v>
      </c>
      <c r="N16" s="1" t="s">
        <v>185</v>
      </c>
      <c r="O16" s="1" t="s">
        <v>36</v>
      </c>
      <c r="P16" s="1" t="s">
        <v>39</v>
      </c>
      <c r="Q16" s="1" t="s">
        <v>186</v>
      </c>
      <c r="R16" s="1" t="s">
        <v>187</v>
      </c>
      <c r="S16" s="1" t="s">
        <v>188</v>
      </c>
      <c r="T16" s="1" t="s">
        <v>189</v>
      </c>
      <c r="V16" s="1" t="s">
        <v>190</v>
      </c>
      <c r="W16" s="1" t="s">
        <v>99</v>
      </c>
      <c r="X16" s="1" t="s">
        <v>100</v>
      </c>
      <c r="Y16" s="1" t="s">
        <v>36</v>
      </c>
      <c r="Z16" s="1" t="s">
        <v>48</v>
      </c>
      <c r="AA16" s="1" t="s">
        <v>36</v>
      </c>
      <c r="AB16" s="1" t="s">
        <v>36</v>
      </c>
      <c r="AC16" s="1" t="s">
        <v>48</v>
      </c>
      <c r="AD16" s="1" t="s">
        <v>36</v>
      </c>
      <c r="AE16" s="1" t="s">
        <v>49</v>
      </c>
      <c r="AF16" s="1" t="s">
        <v>191</v>
      </c>
      <c r="AG16" s="1" t="s">
        <v>192</v>
      </c>
      <c r="AH16" s="1" t="s">
        <v>52</v>
      </c>
      <c r="AI16" s="1" t="s">
        <v>53</v>
      </c>
      <c r="AJ16" s="2">
        <v>5</v>
      </c>
      <c r="AK16" s="1" t="s">
        <v>54</v>
      </c>
      <c r="AL16" s="1" t="s">
        <v>36</v>
      </c>
      <c r="AM16" s="1" t="s">
        <v>36</v>
      </c>
      <c r="AN16" s="1" t="s">
        <v>36</v>
      </c>
      <c r="AO16" s="1" t="s">
        <v>193</v>
      </c>
    </row>
    <row r="17" spans="1:41" x14ac:dyDescent="0.2">
      <c r="A17" s="1" t="s">
        <v>1627</v>
      </c>
      <c r="B17" s="1" t="s">
        <v>37</v>
      </c>
      <c r="C17" s="1" t="s">
        <v>36</v>
      </c>
      <c r="D17" s="1" t="s">
        <v>37</v>
      </c>
      <c r="E17" s="1" t="s">
        <v>36</v>
      </c>
      <c r="F17" s="1" t="s">
        <v>4</v>
      </c>
      <c r="G17" s="1" t="s">
        <v>5</v>
      </c>
      <c r="H17" s="1" t="s">
        <v>6</v>
      </c>
      <c r="I17" s="1" t="s">
        <v>36</v>
      </c>
      <c r="J17" s="1" t="s">
        <v>36</v>
      </c>
      <c r="K17" s="1" t="s">
        <v>36</v>
      </c>
      <c r="L17" s="1" t="s">
        <v>36</v>
      </c>
      <c r="M17" s="10">
        <f t="shared" si="0"/>
        <v>1</v>
      </c>
      <c r="N17" s="1" t="s">
        <v>36</v>
      </c>
      <c r="O17" s="1" t="s">
        <v>36</v>
      </c>
      <c r="P17" s="1" t="s">
        <v>36</v>
      </c>
      <c r="Q17" s="1" t="s">
        <v>194</v>
      </c>
      <c r="R17" s="1" t="s">
        <v>195</v>
      </c>
      <c r="S17" s="1" t="s">
        <v>196</v>
      </c>
      <c r="T17" s="1" t="s">
        <v>197</v>
      </c>
      <c r="V17" s="1" t="s">
        <v>36</v>
      </c>
      <c r="W17" s="1" t="s">
        <v>198</v>
      </c>
      <c r="X17" s="1" t="s">
        <v>46</v>
      </c>
      <c r="Y17" s="1" t="s">
        <v>66</v>
      </c>
      <c r="Z17" s="1" t="s">
        <v>48</v>
      </c>
      <c r="AA17" s="1" t="s">
        <v>36</v>
      </c>
      <c r="AB17" s="1" t="s">
        <v>36</v>
      </c>
      <c r="AC17" s="1" t="s">
        <v>48</v>
      </c>
      <c r="AD17" s="1" t="s">
        <v>36</v>
      </c>
      <c r="AE17" s="1" t="s">
        <v>49</v>
      </c>
      <c r="AF17" s="1" t="s">
        <v>199</v>
      </c>
      <c r="AG17" s="1" t="s">
        <v>36</v>
      </c>
      <c r="AH17" s="1" t="s">
        <v>52</v>
      </c>
      <c r="AI17" s="1" t="s">
        <v>53</v>
      </c>
      <c r="AJ17" s="2">
        <v>5</v>
      </c>
      <c r="AK17" s="1" t="s">
        <v>54</v>
      </c>
      <c r="AL17" s="1" t="s">
        <v>36</v>
      </c>
      <c r="AM17" s="1" t="s">
        <v>55</v>
      </c>
      <c r="AN17" s="1" t="s">
        <v>36</v>
      </c>
      <c r="AO17" s="1" t="s">
        <v>36</v>
      </c>
    </row>
    <row r="18" spans="1:41" x14ac:dyDescent="0.2">
      <c r="A18" s="1" t="s">
        <v>806</v>
      </c>
      <c r="B18" s="1" t="s">
        <v>37</v>
      </c>
      <c r="C18" s="1" t="s">
        <v>36</v>
      </c>
      <c r="D18" s="1" t="s">
        <v>36</v>
      </c>
      <c r="E18" s="1" t="s">
        <v>200</v>
      </c>
      <c r="F18" s="1" t="s">
        <v>4</v>
      </c>
      <c r="G18" s="1" t="s">
        <v>36</v>
      </c>
      <c r="H18" s="1" t="s">
        <v>36</v>
      </c>
      <c r="I18" s="1" t="s">
        <v>36</v>
      </c>
      <c r="J18" s="1" t="s">
        <v>36</v>
      </c>
      <c r="K18" s="1" t="s">
        <v>36</v>
      </c>
      <c r="L18" s="1" t="s">
        <v>36</v>
      </c>
      <c r="M18" s="10">
        <f t="shared" si="0"/>
        <v>1</v>
      </c>
      <c r="N18" s="1" t="s">
        <v>201</v>
      </c>
      <c r="O18" s="1" t="s">
        <v>36</v>
      </c>
      <c r="P18" s="1" t="s">
        <v>93</v>
      </c>
      <c r="Q18" s="1" t="s">
        <v>202</v>
      </c>
      <c r="R18" s="1" t="s">
        <v>203</v>
      </c>
      <c r="S18" s="1" t="s">
        <v>61</v>
      </c>
      <c r="T18" s="1" t="s">
        <v>204</v>
      </c>
      <c r="V18" s="1" t="s">
        <v>205</v>
      </c>
      <c r="W18" s="1" t="s">
        <v>99</v>
      </c>
      <c r="X18" s="1" t="s">
        <v>100</v>
      </c>
      <c r="Y18" s="1" t="s">
        <v>148</v>
      </c>
      <c r="Z18" s="1" t="s">
        <v>48</v>
      </c>
      <c r="AA18" s="1" t="s">
        <v>36</v>
      </c>
      <c r="AB18" s="1" t="s">
        <v>36</v>
      </c>
      <c r="AC18" s="1" t="s">
        <v>48</v>
      </c>
      <c r="AD18" s="1" t="s">
        <v>36</v>
      </c>
      <c r="AE18" s="1" t="s">
        <v>49</v>
      </c>
      <c r="AF18" s="1" t="s">
        <v>206</v>
      </c>
      <c r="AG18" s="1" t="s">
        <v>207</v>
      </c>
      <c r="AH18" s="1" t="s">
        <v>52</v>
      </c>
      <c r="AI18" s="1" t="s">
        <v>53</v>
      </c>
      <c r="AJ18" s="2">
        <v>4</v>
      </c>
      <c r="AK18" s="1" t="s">
        <v>90</v>
      </c>
      <c r="AL18" s="1" t="s">
        <v>36</v>
      </c>
      <c r="AM18" s="1" t="s">
        <v>55</v>
      </c>
      <c r="AN18" s="1" t="s">
        <v>36</v>
      </c>
      <c r="AO18" s="1" t="s">
        <v>36</v>
      </c>
    </row>
    <row r="19" spans="1:41" x14ac:dyDescent="0.2">
      <c r="A19" s="1" t="s">
        <v>162</v>
      </c>
      <c r="B19" s="1" t="s">
        <v>35</v>
      </c>
      <c r="C19" s="1" t="s">
        <v>36</v>
      </c>
      <c r="D19" s="1" t="s">
        <v>69</v>
      </c>
      <c r="E19" s="1" t="s">
        <v>36</v>
      </c>
      <c r="F19" s="1" t="s">
        <v>4</v>
      </c>
      <c r="G19" s="1" t="s">
        <v>36</v>
      </c>
      <c r="H19" s="1" t="s">
        <v>36</v>
      </c>
      <c r="I19" s="1" t="s">
        <v>7</v>
      </c>
      <c r="J19" s="1" t="s">
        <v>36</v>
      </c>
      <c r="K19" s="1" t="s">
        <v>36</v>
      </c>
      <c r="L19" s="1" t="s">
        <v>36</v>
      </c>
      <c r="M19" s="10">
        <f t="shared" si="0"/>
        <v>1</v>
      </c>
      <c r="N19" s="1" t="s">
        <v>208</v>
      </c>
      <c r="O19" s="1" t="s">
        <v>36</v>
      </c>
      <c r="P19" s="1" t="s">
        <v>39</v>
      </c>
      <c r="Q19" s="1" t="s">
        <v>209</v>
      </c>
      <c r="R19" s="1" t="s">
        <v>210</v>
      </c>
      <c r="S19" s="1" t="s">
        <v>211</v>
      </c>
      <c r="T19" s="1" t="s">
        <v>212</v>
      </c>
      <c r="V19" s="1" t="s">
        <v>213</v>
      </c>
      <c r="W19" s="1" t="s">
        <v>99</v>
      </c>
      <c r="X19" s="1" t="s">
        <v>100</v>
      </c>
      <c r="Y19" s="1" t="s">
        <v>148</v>
      </c>
      <c r="Z19" s="1" t="s">
        <v>48</v>
      </c>
      <c r="AA19" s="1" t="s">
        <v>36</v>
      </c>
      <c r="AB19" s="1" t="s">
        <v>36</v>
      </c>
      <c r="AC19" s="1" t="s">
        <v>49</v>
      </c>
      <c r="AD19" s="1" t="s">
        <v>214</v>
      </c>
      <c r="AE19" s="1" t="s">
        <v>49</v>
      </c>
      <c r="AF19" s="1" t="s">
        <v>121</v>
      </c>
      <c r="AG19" s="1" t="s">
        <v>215</v>
      </c>
      <c r="AH19" s="1" t="s">
        <v>52</v>
      </c>
      <c r="AI19" s="1" t="s">
        <v>53</v>
      </c>
      <c r="AJ19" s="2">
        <v>5</v>
      </c>
      <c r="AK19" s="1" t="s">
        <v>54</v>
      </c>
      <c r="AL19" s="1" t="s">
        <v>36</v>
      </c>
      <c r="AM19" s="1" t="s">
        <v>55</v>
      </c>
      <c r="AN19" s="1" t="s">
        <v>36</v>
      </c>
      <c r="AO19" s="1" t="s">
        <v>216</v>
      </c>
    </row>
    <row r="20" spans="1:41" x14ac:dyDescent="0.2">
      <c r="A20" s="1" t="s">
        <v>4621</v>
      </c>
      <c r="B20" s="1" t="s">
        <v>37</v>
      </c>
      <c r="C20" s="1" t="s">
        <v>36</v>
      </c>
      <c r="D20" s="1" t="s">
        <v>69</v>
      </c>
      <c r="E20" s="1" t="s">
        <v>36</v>
      </c>
      <c r="F20" s="1" t="s">
        <v>4</v>
      </c>
      <c r="G20" s="1" t="s">
        <v>36</v>
      </c>
      <c r="H20" s="1" t="s">
        <v>36</v>
      </c>
      <c r="I20" s="1" t="s">
        <v>36</v>
      </c>
      <c r="J20" s="1" t="s">
        <v>36</v>
      </c>
      <c r="K20" s="1" t="s">
        <v>36</v>
      </c>
      <c r="L20" s="1" t="s">
        <v>36</v>
      </c>
      <c r="M20" s="10">
        <f t="shared" si="0"/>
        <v>1</v>
      </c>
      <c r="N20" s="1" t="s">
        <v>217</v>
      </c>
      <c r="O20" s="1" t="s">
        <v>36</v>
      </c>
      <c r="P20" s="1" t="s">
        <v>39</v>
      </c>
      <c r="Q20" s="1" t="s">
        <v>218</v>
      </c>
      <c r="R20" s="1" t="s">
        <v>219</v>
      </c>
      <c r="S20" s="1" t="s">
        <v>220</v>
      </c>
      <c r="T20" s="1" t="s">
        <v>221</v>
      </c>
      <c r="V20" s="1" t="s">
        <v>222</v>
      </c>
      <c r="W20" s="1" t="s">
        <v>99</v>
      </c>
      <c r="X20" s="1" t="s">
        <v>100</v>
      </c>
      <c r="Y20" s="1" t="s">
        <v>148</v>
      </c>
      <c r="Z20" s="1" t="s">
        <v>48</v>
      </c>
      <c r="AA20" s="1" t="s">
        <v>36</v>
      </c>
      <c r="AB20" s="1" t="s">
        <v>36</v>
      </c>
      <c r="AC20" s="1" t="s">
        <v>48</v>
      </c>
      <c r="AD20" s="1" t="s">
        <v>36</v>
      </c>
      <c r="AE20" s="1" t="s">
        <v>49</v>
      </c>
      <c r="AF20" s="1" t="s">
        <v>223</v>
      </c>
      <c r="AG20" s="1" t="s">
        <v>224</v>
      </c>
      <c r="AH20" s="1" t="s">
        <v>52</v>
      </c>
      <c r="AI20" s="1" t="s">
        <v>53</v>
      </c>
      <c r="AJ20" s="2">
        <v>5</v>
      </c>
      <c r="AK20" s="1" t="s">
        <v>90</v>
      </c>
      <c r="AL20" s="1" t="s">
        <v>36</v>
      </c>
      <c r="AM20" s="1" t="s">
        <v>55</v>
      </c>
      <c r="AN20" s="1" t="s">
        <v>36</v>
      </c>
      <c r="AO20" s="1" t="s">
        <v>220</v>
      </c>
    </row>
    <row r="21" spans="1:41" x14ac:dyDescent="0.2">
      <c r="A21" s="1" t="s">
        <v>231</v>
      </c>
      <c r="B21" s="1" t="s">
        <v>37</v>
      </c>
      <c r="C21" s="1" t="s">
        <v>36</v>
      </c>
      <c r="D21" s="1" t="s">
        <v>69</v>
      </c>
      <c r="E21" s="1" t="s">
        <v>36</v>
      </c>
      <c r="F21" s="1" t="s">
        <v>4</v>
      </c>
      <c r="G21" s="1" t="s">
        <v>36</v>
      </c>
      <c r="H21" s="1" t="s">
        <v>36</v>
      </c>
      <c r="I21" s="1" t="s">
        <v>36</v>
      </c>
      <c r="J21" s="1" t="s">
        <v>36</v>
      </c>
      <c r="K21" s="1" t="s">
        <v>36</v>
      </c>
      <c r="L21" s="1" t="s">
        <v>36</v>
      </c>
      <c r="M21" s="10">
        <f t="shared" si="0"/>
        <v>1</v>
      </c>
      <c r="N21" s="1" t="s">
        <v>225</v>
      </c>
      <c r="O21" s="1" t="s">
        <v>36</v>
      </c>
      <c r="P21" s="1" t="s">
        <v>39</v>
      </c>
      <c r="Q21" s="1" t="s">
        <v>226</v>
      </c>
      <c r="R21" s="1" t="s">
        <v>227</v>
      </c>
      <c r="S21" s="1" t="s">
        <v>228</v>
      </c>
      <c r="T21" s="1" t="s">
        <v>229</v>
      </c>
      <c r="V21" s="1" t="s">
        <v>230</v>
      </c>
      <c r="W21" s="1" t="s">
        <v>99</v>
      </c>
      <c r="X21" s="1" t="s">
        <v>231</v>
      </c>
      <c r="Y21" s="1" t="s">
        <v>138</v>
      </c>
      <c r="Z21" s="1" t="s">
        <v>48</v>
      </c>
      <c r="AA21" s="1" t="s">
        <v>36</v>
      </c>
      <c r="AB21" s="1" t="s">
        <v>36</v>
      </c>
      <c r="AC21" s="1" t="s">
        <v>49</v>
      </c>
      <c r="AD21" s="1" t="s">
        <v>232</v>
      </c>
      <c r="AE21" s="1" t="s">
        <v>49</v>
      </c>
      <c r="AF21" s="1" t="s">
        <v>233</v>
      </c>
      <c r="AG21" s="1" t="s">
        <v>234</v>
      </c>
      <c r="AH21" s="1" t="s">
        <v>52</v>
      </c>
      <c r="AI21" s="1" t="s">
        <v>53</v>
      </c>
      <c r="AJ21" s="2">
        <v>5</v>
      </c>
      <c r="AK21" s="1" t="s">
        <v>54</v>
      </c>
      <c r="AL21" s="1" t="s">
        <v>36</v>
      </c>
      <c r="AM21" s="1" t="s">
        <v>55</v>
      </c>
      <c r="AN21" s="1" t="s">
        <v>36</v>
      </c>
      <c r="AO21" s="1" t="s">
        <v>36</v>
      </c>
    </row>
    <row r="22" spans="1:41" x14ac:dyDescent="0.2">
      <c r="A22" s="1" t="s">
        <v>1609</v>
      </c>
      <c r="B22" s="1" t="s">
        <v>37</v>
      </c>
      <c r="C22" s="1" t="s">
        <v>36</v>
      </c>
      <c r="D22" s="1" t="s">
        <v>35</v>
      </c>
      <c r="E22" s="1" t="s">
        <v>36</v>
      </c>
      <c r="F22" s="1" t="s">
        <v>4</v>
      </c>
      <c r="G22" s="1" t="s">
        <v>36</v>
      </c>
      <c r="H22" s="1" t="s">
        <v>6</v>
      </c>
      <c r="I22" s="1" t="s">
        <v>36</v>
      </c>
      <c r="J22" s="1" t="s">
        <v>36</v>
      </c>
      <c r="K22" s="1" t="s">
        <v>36</v>
      </c>
      <c r="L22" s="1" t="s">
        <v>36</v>
      </c>
      <c r="M22" s="10">
        <f t="shared" si="0"/>
        <v>1</v>
      </c>
      <c r="N22" s="1" t="s">
        <v>235</v>
      </c>
      <c r="O22" s="1" t="s">
        <v>36</v>
      </c>
      <c r="P22" s="1" t="s">
        <v>93</v>
      </c>
      <c r="Q22" s="1" t="s">
        <v>236</v>
      </c>
      <c r="R22" s="1" t="s">
        <v>237</v>
      </c>
      <c r="S22" s="1" t="s">
        <v>238</v>
      </c>
      <c r="T22" s="1" t="s">
        <v>239</v>
      </c>
      <c r="V22" s="1" t="s">
        <v>240</v>
      </c>
      <c r="W22" s="1" t="s">
        <v>99</v>
      </c>
      <c r="X22" s="1" t="s">
        <v>241</v>
      </c>
      <c r="Y22" s="1" t="s">
        <v>66</v>
      </c>
      <c r="Z22" s="1" t="s">
        <v>48</v>
      </c>
      <c r="AA22" s="1" t="s">
        <v>36</v>
      </c>
      <c r="AB22" s="1" t="s">
        <v>36</v>
      </c>
      <c r="AC22" s="1" t="s">
        <v>49</v>
      </c>
      <c r="AD22" s="1" t="s">
        <v>242</v>
      </c>
      <c r="AE22" s="1" t="s">
        <v>48</v>
      </c>
      <c r="AF22" s="1" t="s">
        <v>36</v>
      </c>
      <c r="AG22" s="1" t="s">
        <v>243</v>
      </c>
      <c r="AH22" s="1" t="s">
        <v>244</v>
      </c>
      <c r="AI22" s="1" t="s">
        <v>68</v>
      </c>
      <c r="AJ22" s="2">
        <v>5</v>
      </c>
      <c r="AK22" s="1" t="s">
        <v>36</v>
      </c>
      <c r="AL22" s="1" t="s">
        <v>36</v>
      </c>
      <c r="AM22" s="1" t="s">
        <v>36</v>
      </c>
      <c r="AN22" s="1" t="s">
        <v>36</v>
      </c>
      <c r="AO22" s="1" t="s">
        <v>36</v>
      </c>
    </row>
    <row r="23" spans="1:41" x14ac:dyDescent="0.2">
      <c r="A23" s="1" t="s">
        <v>4622</v>
      </c>
      <c r="B23" s="1" t="s">
        <v>37</v>
      </c>
      <c r="C23" s="1" t="s">
        <v>36</v>
      </c>
      <c r="D23" s="1" t="s">
        <v>245</v>
      </c>
      <c r="E23" s="1" t="s">
        <v>36</v>
      </c>
      <c r="F23" s="1" t="s">
        <v>4</v>
      </c>
      <c r="G23" s="1" t="s">
        <v>36</v>
      </c>
      <c r="H23" s="1" t="s">
        <v>36</v>
      </c>
      <c r="I23" s="1" t="s">
        <v>36</v>
      </c>
      <c r="J23" s="1" t="s">
        <v>36</v>
      </c>
      <c r="K23" s="1" t="s">
        <v>36</v>
      </c>
      <c r="L23" s="1" t="s">
        <v>36</v>
      </c>
      <c r="M23" s="10">
        <f t="shared" si="0"/>
        <v>1</v>
      </c>
      <c r="N23" s="1" t="s">
        <v>246</v>
      </c>
      <c r="O23" s="1" t="s">
        <v>36</v>
      </c>
      <c r="P23" s="1" t="s">
        <v>39</v>
      </c>
      <c r="Q23" s="1" t="s">
        <v>247</v>
      </c>
      <c r="R23" s="1" t="s">
        <v>248</v>
      </c>
      <c r="S23" s="1" t="s">
        <v>249</v>
      </c>
      <c r="T23" s="1" t="s">
        <v>250</v>
      </c>
      <c r="V23" s="1" t="s">
        <v>250</v>
      </c>
      <c r="W23" s="1" t="s">
        <v>99</v>
      </c>
      <c r="X23" s="1" t="s">
        <v>100</v>
      </c>
      <c r="Y23" s="1" t="s">
        <v>113</v>
      </c>
      <c r="Z23" s="1" t="s">
        <v>48</v>
      </c>
      <c r="AA23" s="1" t="s">
        <v>36</v>
      </c>
      <c r="AB23" s="1" t="s">
        <v>36</v>
      </c>
      <c r="AC23" s="1" t="s">
        <v>48</v>
      </c>
      <c r="AD23" s="1" t="s">
        <v>36</v>
      </c>
      <c r="AE23" s="1" t="s">
        <v>49</v>
      </c>
      <c r="AF23" s="1" t="s">
        <v>251</v>
      </c>
      <c r="AG23" s="1" t="s">
        <v>252</v>
      </c>
      <c r="AH23" s="1" t="s">
        <v>52</v>
      </c>
      <c r="AI23" s="1" t="s">
        <v>53</v>
      </c>
      <c r="AJ23" s="2">
        <v>4</v>
      </c>
      <c r="AK23" s="1" t="s">
        <v>90</v>
      </c>
      <c r="AL23" s="1" t="s">
        <v>36</v>
      </c>
      <c r="AM23" s="1" t="s">
        <v>55</v>
      </c>
      <c r="AN23" s="1" t="s">
        <v>36</v>
      </c>
      <c r="AO23" s="1" t="s">
        <v>253</v>
      </c>
    </row>
    <row r="24" spans="1:41" x14ac:dyDescent="0.2">
      <c r="A24" s="1" t="s">
        <v>1204</v>
      </c>
      <c r="B24" s="1" t="s">
        <v>37</v>
      </c>
      <c r="C24" s="1" t="s">
        <v>36</v>
      </c>
      <c r="D24" s="1" t="s">
        <v>69</v>
      </c>
      <c r="E24" s="1" t="s">
        <v>36</v>
      </c>
      <c r="F24" s="1" t="s">
        <v>4</v>
      </c>
      <c r="G24" s="1" t="s">
        <v>36</v>
      </c>
      <c r="H24" s="1" t="s">
        <v>36</v>
      </c>
      <c r="I24" s="1" t="s">
        <v>36</v>
      </c>
      <c r="J24" s="1" t="s">
        <v>36</v>
      </c>
      <c r="K24" s="1" t="s">
        <v>36</v>
      </c>
      <c r="L24" s="1" t="s">
        <v>36</v>
      </c>
      <c r="M24" s="10">
        <f t="shared" si="0"/>
        <v>1</v>
      </c>
      <c r="N24" s="1" t="s">
        <v>254</v>
      </c>
      <c r="O24" s="1" t="s">
        <v>36</v>
      </c>
      <c r="P24" s="1" t="s">
        <v>39</v>
      </c>
      <c r="Q24" s="1" t="s">
        <v>255</v>
      </c>
      <c r="R24" s="1" t="s">
        <v>256</v>
      </c>
      <c r="S24" s="1" t="s">
        <v>83</v>
      </c>
      <c r="T24" s="1" t="s">
        <v>84</v>
      </c>
      <c r="V24" s="1" t="s">
        <v>257</v>
      </c>
      <c r="W24" s="1" t="s">
        <v>99</v>
      </c>
      <c r="X24" s="1" t="s">
        <v>100</v>
      </c>
      <c r="Y24" s="1" t="s">
        <v>66</v>
      </c>
      <c r="Z24" s="1" t="s">
        <v>48</v>
      </c>
      <c r="AA24" s="1" t="s">
        <v>36</v>
      </c>
      <c r="AB24" s="1" t="s">
        <v>36</v>
      </c>
      <c r="AC24" s="1" t="s">
        <v>48</v>
      </c>
      <c r="AD24" s="1" t="s">
        <v>36</v>
      </c>
      <c r="AE24" s="1" t="s">
        <v>49</v>
      </c>
      <c r="AF24" s="1" t="s">
        <v>258</v>
      </c>
      <c r="AG24" s="1" t="s">
        <v>259</v>
      </c>
      <c r="AH24" s="1" t="s">
        <v>52</v>
      </c>
      <c r="AI24" s="1" t="s">
        <v>53</v>
      </c>
      <c r="AJ24" s="2">
        <v>4</v>
      </c>
      <c r="AK24" s="1" t="s">
        <v>54</v>
      </c>
      <c r="AL24" s="1" t="s">
        <v>36</v>
      </c>
      <c r="AM24" s="1" t="s">
        <v>55</v>
      </c>
      <c r="AN24" s="1" t="s">
        <v>36</v>
      </c>
      <c r="AO24" s="1" t="s">
        <v>48</v>
      </c>
    </row>
    <row r="25" spans="1:41" x14ac:dyDescent="0.2">
      <c r="A25" s="1" t="s">
        <v>646</v>
      </c>
      <c r="B25" s="1" t="s">
        <v>37</v>
      </c>
      <c r="C25" s="1" t="s">
        <v>36</v>
      </c>
      <c r="D25" s="1" t="s">
        <v>69</v>
      </c>
      <c r="E25" s="1" t="s">
        <v>36</v>
      </c>
      <c r="F25" s="1" t="s">
        <v>4</v>
      </c>
      <c r="G25" s="1" t="s">
        <v>36</v>
      </c>
      <c r="H25" s="1" t="s">
        <v>36</v>
      </c>
      <c r="I25" s="1" t="s">
        <v>36</v>
      </c>
      <c r="J25" s="1" t="s">
        <v>36</v>
      </c>
      <c r="K25" s="1" t="s">
        <v>9</v>
      </c>
      <c r="L25" s="1" t="s">
        <v>36</v>
      </c>
      <c r="M25" s="10">
        <f t="shared" si="0"/>
        <v>1</v>
      </c>
      <c r="N25" s="1" t="s">
        <v>260</v>
      </c>
      <c r="O25" s="1" t="s">
        <v>36</v>
      </c>
      <c r="P25" s="1" t="s">
        <v>39</v>
      </c>
      <c r="Q25" s="1" t="s">
        <v>261</v>
      </c>
      <c r="R25" s="1" t="s">
        <v>262</v>
      </c>
      <c r="S25" s="1" t="s">
        <v>263</v>
      </c>
      <c r="T25" s="1" t="s">
        <v>264</v>
      </c>
      <c r="V25" s="1" t="s">
        <v>265</v>
      </c>
      <c r="W25" s="1" t="s">
        <v>76</v>
      </c>
      <c r="X25" s="1" t="s">
        <v>266</v>
      </c>
      <c r="Y25" s="1" t="s">
        <v>131</v>
      </c>
      <c r="Z25" s="1" t="s">
        <v>48</v>
      </c>
      <c r="AA25" s="1" t="s">
        <v>36</v>
      </c>
      <c r="AB25" s="1" t="s">
        <v>36</v>
      </c>
      <c r="AC25" s="1" t="s">
        <v>48</v>
      </c>
      <c r="AD25" s="1" t="s">
        <v>36</v>
      </c>
      <c r="AE25" s="1" t="s">
        <v>48</v>
      </c>
      <c r="AF25" s="1" t="s">
        <v>36</v>
      </c>
      <c r="AG25" s="1" t="s">
        <v>267</v>
      </c>
      <c r="AH25" s="1" t="s">
        <v>244</v>
      </c>
      <c r="AI25" s="1" t="s">
        <v>53</v>
      </c>
      <c r="AJ25" s="2">
        <v>5</v>
      </c>
      <c r="AK25" s="1" t="s">
        <v>54</v>
      </c>
      <c r="AL25" s="1" t="s">
        <v>36</v>
      </c>
      <c r="AM25" s="1" t="s">
        <v>55</v>
      </c>
      <c r="AN25" s="1" t="s">
        <v>36</v>
      </c>
      <c r="AO25" s="1" t="s">
        <v>36</v>
      </c>
    </row>
    <row r="26" spans="1:41" x14ac:dyDescent="0.2">
      <c r="A26" s="1" t="s">
        <v>3081</v>
      </c>
      <c r="B26" s="1" t="s">
        <v>268</v>
      </c>
      <c r="C26" s="1" t="s">
        <v>36</v>
      </c>
      <c r="D26" s="1" t="s">
        <v>69</v>
      </c>
      <c r="E26" s="1" t="s">
        <v>36</v>
      </c>
      <c r="F26" s="1" t="s">
        <v>4</v>
      </c>
      <c r="G26" s="1" t="s">
        <v>36</v>
      </c>
      <c r="H26" s="1" t="s">
        <v>36</v>
      </c>
      <c r="I26" s="1" t="s">
        <v>36</v>
      </c>
      <c r="J26" s="1" t="s">
        <v>36</v>
      </c>
      <c r="K26" s="1" t="s">
        <v>36</v>
      </c>
      <c r="L26" s="1" t="s">
        <v>36</v>
      </c>
      <c r="M26" s="10">
        <f t="shared" si="0"/>
        <v>1</v>
      </c>
      <c r="N26" s="1" t="s">
        <v>269</v>
      </c>
      <c r="O26" s="1" t="s">
        <v>36</v>
      </c>
      <c r="P26" s="1" t="s">
        <v>39</v>
      </c>
      <c r="Q26" s="1" t="s">
        <v>270</v>
      </c>
      <c r="R26" s="1" t="s">
        <v>271</v>
      </c>
      <c r="S26" s="1" t="s">
        <v>272</v>
      </c>
      <c r="T26" s="1" t="s">
        <v>273</v>
      </c>
      <c r="V26" s="1" t="s">
        <v>274</v>
      </c>
      <c r="W26" s="1" t="s">
        <v>198</v>
      </c>
      <c r="X26" s="1" t="s">
        <v>120</v>
      </c>
      <c r="Y26" s="1" t="s">
        <v>159</v>
      </c>
      <c r="Z26" s="1" t="s">
        <v>49</v>
      </c>
      <c r="AA26" s="1" t="s">
        <v>275</v>
      </c>
      <c r="AB26" s="1" t="s">
        <v>49</v>
      </c>
      <c r="AC26" s="1" t="s">
        <v>48</v>
      </c>
      <c r="AD26" s="1" t="s">
        <v>36</v>
      </c>
      <c r="AE26" s="1" t="s">
        <v>48</v>
      </c>
      <c r="AF26" s="1" t="s">
        <v>36</v>
      </c>
      <c r="AG26" s="1" t="s">
        <v>276</v>
      </c>
      <c r="AH26" s="1" t="s">
        <v>52</v>
      </c>
      <c r="AI26" s="1" t="s">
        <v>53</v>
      </c>
      <c r="AJ26" s="2">
        <v>5</v>
      </c>
      <c r="AK26" s="1" t="s">
        <v>54</v>
      </c>
      <c r="AL26" s="1" t="s">
        <v>36</v>
      </c>
      <c r="AM26" s="1" t="s">
        <v>55</v>
      </c>
      <c r="AN26" s="1" t="s">
        <v>36</v>
      </c>
      <c r="AO26" s="1" t="s">
        <v>36</v>
      </c>
    </row>
    <row r="27" spans="1:41" x14ac:dyDescent="0.2">
      <c r="A27" s="1" t="s">
        <v>4623</v>
      </c>
      <c r="B27" s="1" t="s">
        <v>35</v>
      </c>
      <c r="C27" s="1" t="s">
        <v>36</v>
      </c>
      <c r="D27" s="1" t="s">
        <v>37</v>
      </c>
      <c r="E27" s="1" t="s">
        <v>36</v>
      </c>
      <c r="F27" s="1" t="s">
        <v>4</v>
      </c>
      <c r="G27" s="1" t="s">
        <v>36</v>
      </c>
      <c r="H27" s="1" t="s">
        <v>6</v>
      </c>
      <c r="I27" s="1" t="s">
        <v>36</v>
      </c>
      <c r="J27" s="1" t="s">
        <v>36</v>
      </c>
      <c r="K27" s="1" t="s">
        <v>36</v>
      </c>
      <c r="L27" s="1" t="s">
        <v>36</v>
      </c>
      <c r="M27" s="10">
        <f t="shared" si="0"/>
        <v>1</v>
      </c>
      <c r="N27" s="1" t="s">
        <v>277</v>
      </c>
      <c r="O27" s="1" t="s">
        <v>36</v>
      </c>
      <c r="P27" s="1" t="s">
        <v>39</v>
      </c>
      <c r="Q27" s="1" t="s">
        <v>278</v>
      </c>
      <c r="R27" s="1" t="s">
        <v>279</v>
      </c>
      <c r="S27" s="1" t="s">
        <v>280</v>
      </c>
      <c r="T27" s="1" t="s">
        <v>281</v>
      </c>
      <c r="V27" s="1" t="s">
        <v>282</v>
      </c>
      <c r="W27" s="1" t="s">
        <v>99</v>
      </c>
      <c r="X27" s="1" t="s">
        <v>46</v>
      </c>
      <c r="Y27" s="1" t="s">
        <v>47</v>
      </c>
      <c r="Z27" s="1" t="s">
        <v>48</v>
      </c>
      <c r="AA27" s="1" t="s">
        <v>36</v>
      </c>
      <c r="AB27" s="1" t="s">
        <v>36</v>
      </c>
      <c r="AC27" s="1" t="s">
        <v>49</v>
      </c>
      <c r="AD27" s="1" t="s">
        <v>283</v>
      </c>
      <c r="AE27" s="1" t="s">
        <v>48</v>
      </c>
      <c r="AF27" s="1" t="s">
        <v>36</v>
      </c>
      <c r="AG27" s="1" t="s">
        <v>284</v>
      </c>
      <c r="AH27" s="1" t="s">
        <v>244</v>
      </c>
      <c r="AI27" s="1" t="s">
        <v>53</v>
      </c>
      <c r="AJ27" s="2">
        <v>5</v>
      </c>
      <c r="AK27" s="1" t="s">
        <v>90</v>
      </c>
      <c r="AL27" s="1" t="s">
        <v>36</v>
      </c>
      <c r="AM27" s="1" t="s">
        <v>55</v>
      </c>
      <c r="AN27" s="1" t="s">
        <v>36</v>
      </c>
      <c r="AO27" s="1" t="s">
        <v>36</v>
      </c>
    </row>
    <row r="28" spans="1:41" x14ac:dyDescent="0.2">
      <c r="A28" s="1" t="s">
        <v>2772</v>
      </c>
      <c r="B28" s="1" t="s">
        <v>37</v>
      </c>
      <c r="C28" s="1" t="s">
        <v>36</v>
      </c>
      <c r="D28" s="1" t="s">
        <v>106</v>
      </c>
      <c r="E28" s="1" t="s">
        <v>36</v>
      </c>
      <c r="F28" s="1" t="s">
        <v>4</v>
      </c>
      <c r="G28" s="1" t="s">
        <v>36</v>
      </c>
      <c r="H28" s="1" t="s">
        <v>36</v>
      </c>
      <c r="I28" s="1" t="s">
        <v>36</v>
      </c>
      <c r="J28" s="1" t="s">
        <v>36</v>
      </c>
      <c r="K28" s="1" t="s">
        <v>36</v>
      </c>
      <c r="L28" s="1" t="s">
        <v>36</v>
      </c>
      <c r="M28" s="10">
        <f t="shared" si="0"/>
        <v>1</v>
      </c>
      <c r="N28" s="1" t="s">
        <v>285</v>
      </c>
      <c r="O28" s="1" t="s">
        <v>36</v>
      </c>
      <c r="P28" s="1" t="s">
        <v>93</v>
      </c>
      <c r="Q28" s="1" t="s">
        <v>286</v>
      </c>
      <c r="R28" s="1" t="s">
        <v>287</v>
      </c>
      <c r="S28" s="1" t="s">
        <v>288</v>
      </c>
      <c r="T28" s="1" t="s">
        <v>229</v>
      </c>
      <c r="V28" s="1" t="s">
        <v>289</v>
      </c>
      <c r="W28" s="1" t="s">
        <v>99</v>
      </c>
      <c r="X28" s="1" t="s">
        <v>100</v>
      </c>
      <c r="Y28" s="1" t="s">
        <v>131</v>
      </c>
      <c r="Z28" s="1" t="s">
        <v>48</v>
      </c>
      <c r="AA28" s="1" t="s">
        <v>36</v>
      </c>
      <c r="AB28" s="1" t="s">
        <v>36</v>
      </c>
      <c r="AC28" s="1" t="s">
        <v>48</v>
      </c>
      <c r="AD28" s="1" t="s">
        <v>36</v>
      </c>
      <c r="AE28" s="1" t="s">
        <v>49</v>
      </c>
      <c r="AF28" s="1" t="s">
        <v>290</v>
      </c>
      <c r="AG28" s="1" t="s">
        <v>291</v>
      </c>
      <c r="AH28" s="1" t="s">
        <v>52</v>
      </c>
      <c r="AI28" s="1" t="s">
        <v>53</v>
      </c>
      <c r="AJ28" s="2">
        <v>5</v>
      </c>
      <c r="AK28" s="1" t="s">
        <v>90</v>
      </c>
      <c r="AL28" s="1" t="s">
        <v>36</v>
      </c>
      <c r="AM28" s="1" t="s">
        <v>55</v>
      </c>
      <c r="AN28" s="1" t="s">
        <v>36</v>
      </c>
      <c r="AO28" s="1" t="s">
        <v>36</v>
      </c>
    </row>
    <row r="29" spans="1:41" x14ac:dyDescent="0.2">
      <c r="A29" s="1" t="s">
        <v>241</v>
      </c>
      <c r="B29" s="1" t="s">
        <v>37</v>
      </c>
      <c r="C29" s="1" t="s">
        <v>36</v>
      </c>
      <c r="D29" s="1" t="s">
        <v>69</v>
      </c>
      <c r="E29" s="1" t="s">
        <v>36</v>
      </c>
      <c r="F29" s="1" t="s">
        <v>4</v>
      </c>
      <c r="G29" s="1" t="s">
        <v>36</v>
      </c>
      <c r="H29" s="1" t="s">
        <v>36</v>
      </c>
      <c r="I29" s="1" t="s">
        <v>36</v>
      </c>
      <c r="J29" s="1" t="s">
        <v>36</v>
      </c>
      <c r="K29" s="1" t="s">
        <v>36</v>
      </c>
      <c r="L29" s="1" t="s">
        <v>36</v>
      </c>
      <c r="M29" s="10">
        <f t="shared" si="0"/>
        <v>1</v>
      </c>
      <c r="N29" s="1" t="s">
        <v>292</v>
      </c>
      <c r="O29" s="1" t="s">
        <v>36</v>
      </c>
      <c r="P29" s="1" t="s">
        <v>39</v>
      </c>
      <c r="Q29" s="1" t="s">
        <v>293</v>
      </c>
      <c r="R29" s="1" t="s">
        <v>294</v>
      </c>
      <c r="S29" s="1" t="s">
        <v>295</v>
      </c>
      <c r="T29" s="1" t="s">
        <v>296</v>
      </c>
      <c r="V29" s="1" t="s">
        <v>297</v>
      </c>
      <c r="W29" s="1" t="s">
        <v>99</v>
      </c>
      <c r="X29" s="1" t="s">
        <v>100</v>
      </c>
      <c r="Y29" s="1" t="s">
        <v>113</v>
      </c>
      <c r="Z29" s="1" t="s">
        <v>48</v>
      </c>
      <c r="AA29" s="1" t="s">
        <v>36</v>
      </c>
      <c r="AB29" s="1" t="s">
        <v>36</v>
      </c>
      <c r="AC29" s="1" t="s">
        <v>49</v>
      </c>
      <c r="AD29" s="1" t="s">
        <v>298</v>
      </c>
      <c r="AE29" s="1" t="s">
        <v>49</v>
      </c>
      <c r="AF29" s="1" t="s">
        <v>299</v>
      </c>
      <c r="AG29" s="1" t="s">
        <v>300</v>
      </c>
      <c r="AH29" s="1" t="s">
        <v>52</v>
      </c>
      <c r="AI29" s="1" t="s">
        <v>53</v>
      </c>
      <c r="AJ29" s="2">
        <v>5</v>
      </c>
      <c r="AK29" s="1" t="s">
        <v>54</v>
      </c>
      <c r="AL29" s="1" t="s">
        <v>36</v>
      </c>
      <c r="AM29" s="1" t="s">
        <v>55</v>
      </c>
      <c r="AN29" s="1" t="s">
        <v>36</v>
      </c>
      <c r="AO29" s="1" t="s">
        <v>36</v>
      </c>
    </row>
    <row r="30" spans="1:41" x14ac:dyDescent="0.2">
      <c r="A30" s="1" t="s">
        <v>4624</v>
      </c>
      <c r="B30" s="1" t="s">
        <v>37</v>
      </c>
      <c r="C30" s="1" t="s">
        <v>36</v>
      </c>
      <c r="D30" s="1" t="s">
        <v>245</v>
      </c>
      <c r="E30" s="1" t="s">
        <v>36</v>
      </c>
      <c r="F30" s="1" t="s">
        <v>4</v>
      </c>
      <c r="G30" s="1" t="s">
        <v>5</v>
      </c>
      <c r="H30" s="1" t="s">
        <v>36</v>
      </c>
      <c r="I30" s="1" t="s">
        <v>36</v>
      </c>
      <c r="J30" s="1" t="s">
        <v>36</v>
      </c>
      <c r="K30" s="1" t="s">
        <v>36</v>
      </c>
      <c r="L30" s="1" t="s">
        <v>36</v>
      </c>
      <c r="M30" s="10">
        <f t="shared" si="0"/>
        <v>1</v>
      </c>
      <c r="N30" s="1" t="s">
        <v>301</v>
      </c>
      <c r="O30" s="1" t="s">
        <v>36</v>
      </c>
      <c r="P30" s="1" t="s">
        <v>39</v>
      </c>
      <c r="Q30" s="1" t="s">
        <v>302</v>
      </c>
      <c r="R30" s="1" t="s">
        <v>303</v>
      </c>
      <c r="S30" s="1" t="s">
        <v>304</v>
      </c>
      <c r="T30" s="1" t="s">
        <v>305</v>
      </c>
      <c r="V30" s="1" t="s">
        <v>306</v>
      </c>
      <c r="W30" s="1" t="s">
        <v>99</v>
      </c>
      <c r="X30" s="1" t="s">
        <v>100</v>
      </c>
      <c r="Y30" s="1" t="s">
        <v>131</v>
      </c>
      <c r="Z30" s="1" t="s">
        <v>48</v>
      </c>
      <c r="AA30" s="1" t="s">
        <v>36</v>
      </c>
      <c r="AB30" s="1" t="s">
        <v>36</v>
      </c>
      <c r="AC30" s="1" t="s">
        <v>48</v>
      </c>
      <c r="AD30" s="1" t="s">
        <v>36</v>
      </c>
      <c r="AE30" s="1" t="s">
        <v>48</v>
      </c>
      <c r="AF30" s="1" t="s">
        <v>36</v>
      </c>
      <c r="AG30" s="1" t="s">
        <v>307</v>
      </c>
      <c r="AH30" s="1" t="s">
        <v>52</v>
      </c>
      <c r="AI30" s="1" t="s">
        <v>53</v>
      </c>
      <c r="AJ30" s="2">
        <v>5</v>
      </c>
      <c r="AK30" s="1" t="s">
        <v>54</v>
      </c>
      <c r="AL30" s="1" t="s">
        <v>36</v>
      </c>
      <c r="AM30" s="1" t="s">
        <v>55</v>
      </c>
      <c r="AN30" s="1" t="s">
        <v>36</v>
      </c>
      <c r="AO30" s="1" t="s">
        <v>36</v>
      </c>
    </row>
    <row r="31" spans="1:41" x14ac:dyDescent="0.2">
      <c r="A31" s="1" t="s">
        <v>266</v>
      </c>
      <c r="B31" s="1" t="s">
        <v>35</v>
      </c>
      <c r="C31" s="1" t="s">
        <v>36</v>
      </c>
      <c r="D31" s="1" t="s">
        <v>245</v>
      </c>
      <c r="E31" s="1" t="s">
        <v>36</v>
      </c>
      <c r="F31" s="1" t="s">
        <v>36</v>
      </c>
      <c r="G31" s="1" t="s">
        <v>5</v>
      </c>
      <c r="H31" s="1" t="s">
        <v>36</v>
      </c>
      <c r="I31" s="1" t="s">
        <v>36</v>
      </c>
      <c r="J31" s="1" t="s">
        <v>36</v>
      </c>
      <c r="K31" s="1" t="s">
        <v>36</v>
      </c>
      <c r="L31" s="1" t="s">
        <v>36</v>
      </c>
      <c r="M31" s="10">
        <f t="shared" si="0"/>
        <v>1</v>
      </c>
      <c r="N31" s="1" t="s">
        <v>36</v>
      </c>
      <c r="O31" s="1" t="s">
        <v>36</v>
      </c>
      <c r="P31" s="1" t="s">
        <v>80</v>
      </c>
      <c r="Q31" s="1" t="s">
        <v>308</v>
      </c>
      <c r="R31" s="1" t="s">
        <v>309</v>
      </c>
      <c r="S31" s="1" t="s">
        <v>196</v>
      </c>
      <c r="T31" s="1" t="s">
        <v>310</v>
      </c>
      <c r="V31" s="1" t="s">
        <v>311</v>
      </c>
      <c r="W31" s="1" t="s">
        <v>182</v>
      </c>
      <c r="X31" s="1" t="s">
        <v>312</v>
      </c>
      <c r="Y31" s="1" t="s">
        <v>66</v>
      </c>
      <c r="Z31" s="1" t="s">
        <v>48</v>
      </c>
      <c r="AA31" s="1" t="s">
        <v>36</v>
      </c>
      <c r="AB31" s="1" t="s">
        <v>36</v>
      </c>
      <c r="AC31" s="1" t="s">
        <v>48</v>
      </c>
      <c r="AD31" s="1" t="s">
        <v>36</v>
      </c>
      <c r="AE31" s="1" t="s">
        <v>49</v>
      </c>
      <c r="AF31" s="1" t="s">
        <v>313</v>
      </c>
      <c r="AG31" s="1" t="s">
        <v>314</v>
      </c>
      <c r="AH31" s="1" t="s">
        <v>52</v>
      </c>
      <c r="AI31" s="1" t="s">
        <v>53</v>
      </c>
      <c r="AJ31" s="2">
        <v>5</v>
      </c>
      <c r="AK31" s="1" t="s">
        <v>90</v>
      </c>
      <c r="AL31" s="1" t="s">
        <v>36</v>
      </c>
      <c r="AM31" s="1" t="s">
        <v>55</v>
      </c>
      <c r="AN31" s="1" t="s">
        <v>36</v>
      </c>
      <c r="AO31" s="1" t="s">
        <v>36</v>
      </c>
    </row>
    <row r="32" spans="1:41" x14ac:dyDescent="0.2">
      <c r="A32" s="1" t="s">
        <v>3949</v>
      </c>
      <c r="B32" s="1" t="s">
        <v>37</v>
      </c>
      <c r="C32" s="1" t="s">
        <v>36</v>
      </c>
      <c r="D32" s="1" t="s">
        <v>69</v>
      </c>
      <c r="E32" s="1" t="s">
        <v>36</v>
      </c>
      <c r="F32" s="1" t="s">
        <v>4</v>
      </c>
      <c r="G32" s="1" t="s">
        <v>5</v>
      </c>
      <c r="H32" s="1" t="s">
        <v>36</v>
      </c>
      <c r="I32" s="1" t="s">
        <v>36</v>
      </c>
      <c r="J32" s="1" t="s">
        <v>36</v>
      </c>
      <c r="K32" s="1" t="s">
        <v>36</v>
      </c>
      <c r="L32" s="1" t="s">
        <v>36</v>
      </c>
      <c r="M32" s="10">
        <f t="shared" si="0"/>
        <v>1</v>
      </c>
      <c r="N32" s="1" t="s">
        <v>315</v>
      </c>
      <c r="O32" s="1" t="s">
        <v>36</v>
      </c>
      <c r="P32" s="1" t="s">
        <v>39</v>
      </c>
      <c r="Q32" s="1" t="s">
        <v>316</v>
      </c>
      <c r="R32" s="1" t="s">
        <v>317</v>
      </c>
      <c r="S32" s="1" t="s">
        <v>318</v>
      </c>
      <c r="T32" s="1" t="s">
        <v>319</v>
      </c>
      <c r="V32" s="1" t="s">
        <v>320</v>
      </c>
      <c r="W32" s="1" t="s">
        <v>99</v>
      </c>
      <c r="X32" s="1" t="s">
        <v>100</v>
      </c>
      <c r="Y32" s="1" t="s">
        <v>148</v>
      </c>
      <c r="Z32" s="1" t="s">
        <v>49</v>
      </c>
      <c r="AA32" s="1" t="s">
        <v>321</v>
      </c>
      <c r="AB32" s="1" t="s">
        <v>49</v>
      </c>
      <c r="AC32" s="1" t="s">
        <v>48</v>
      </c>
      <c r="AD32" s="1" t="s">
        <v>36</v>
      </c>
      <c r="AE32" s="1" t="s">
        <v>49</v>
      </c>
      <c r="AF32" s="1" t="s">
        <v>322</v>
      </c>
      <c r="AG32" s="1" t="s">
        <v>323</v>
      </c>
      <c r="AH32" s="1" t="s">
        <v>52</v>
      </c>
      <c r="AI32" s="1" t="s">
        <v>53</v>
      </c>
      <c r="AJ32" s="2">
        <v>3</v>
      </c>
      <c r="AK32" s="1" t="s">
        <v>90</v>
      </c>
      <c r="AL32" s="1" t="s">
        <v>36</v>
      </c>
      <c r="AM32" s="1" t="s">
        <v>55</v>
      </c>
      <c r="AN32" s="1" t="s">
        <v>36</v>
      </c>
      <c r="AO32" s="1" t="s">
        <v>324</v>
      </c>
    </row>
    <row r="33" spans="1:41" x14ac:dyDescent="0.2">
      <c r="A33" s="1" t="s">
        <v>941</v>
      </c>
      <c r="B33" s="1" t="s">
        <v>37</v>
      </c>
      <c r="C33" s="1" t="s">
        <v>36</v>
      </c>
      <c r="D33" s="1" t="s">
        <v>69</v>
      </c>
      <c r="E33" s="1" t="s">
        <v>36</v>
      </c>
      <c r="F33" s="1" t="s">
        <v>4</v>
      </c>
      <c r="G33" s="1" t="s">
        <v>36</v>
      </c>
      <c r="H33" s="1" t="s">
        <v>36</v>
      </c>
      <c r="I33" s="1" t="s">
        <v>36</v>
      </c>
      <c r="J33" s="1" t="s">
        <v>36</v>
      </c>
      <c r="K33" s="1" t="s">
        <v>36</v>
      </c>
      <c r="L33" s="1" t="s">
        <v>36</v>
      </c>
      <c r="M33" s="10">
        <f t="shared" si="0"/>
        <v>1</v>
      </c>
      <c r="N33" s="1" t="s">
        <v>325</v>
      </c>
      <c r="O33" s="1" t="s">
        <v>36</v>
      </c>
      <c r="P33" s="1" t="s">
        <v>93</v>
      </c>
      <c r="Q33" s="1" t="s">
        <v>326</v>
      </c>
      <c r="R33" s="1" t="s">
        <v>327</v>
      </c>
      <c r="S33" s="1" t="s">
        <v>328</v>
      </c>
      <c r="T33" s="1" t="s">
        <v>329</v>
      </c>
      <c r="V33" s="1" t="s">
        <v>112</v>
      </c>
      <c r="W33" s="1" t="s">
        <v>99</v>
      </c>
      <c r="X33" s="1" t="s">
        <v>100</v>
      </c>
      <c r="Y33" s="1" t="s">
        <v>113</v>
      </c>
      <c r="Z33" s="1" t="s">
        <v>48</v>
      </c>
      <c r="AA33" s="1" t="s">
        <v>36</v>
      </c>
      <c r="AB33" s="1" t="s">
        <v>36</v>
      </c>
      <c r="AC33" s="1" t="s">
        <v>48</v>
      </c>
      <c r="AD33" s="1" t="s">
        <v>36</v>
      </c>
      <c r="AE33" s="1" t="s">
        <v>49</v>
      </c>
      <c r="AF33" s="1" t="s">
        <v>330</v>
      </c>
      <c r="AG33" s="1" t="s">
        <v>331</v>
      </c>
      <c r="AH33" s="1" t="s">
        <v>52</v>
      </c>
      <c r="AI33" s="1" t="s">
        <v>53</v>
      </c>
      <c r="AJ33" s="2">
        <v>4</v>
      </c>
      <c r="AK33" s="1" t="s">
        <v>90</v>
      </c>
      <c r="AL33" s="1" t="s">
        <v>36</v>
      </c>
      <c r="AM33" s="1" t="s">
        <v>55</v>
      </c>
      <c r="AN33" s="1" t="s">
        <v>36</v>
      </c>
      <c r="AO33" s="1" t="s">
        <v>36</v>
      </c>
    </row>
    <row r="34" spans="1:41" x14ac:dyDescent="0.2">
      <c r="A34" s="1" t="s">
        <v>3555</v>
      </c>
      <c r="B34" s="1" t="s">
        <v>36</v>
      </c>
      <c r="C34" s="1" t="s">
        <v>332</v>
      </c>
      <c r="D34" s="1" t="s">
        <v>69</v>
      </c>
      <c r="E34" s="1" t="s">
        <v>36</v>
      </c>
      <c r="F34" s="1" t="s">
        <v>4</v>
      </c>
      <c r="G34" s="1" t="s">
        <v>36</v>
      </c>
      <c r="H34" s="1" t="s">
        <v>36</v>
      </c>
      <c r="I34" s="1" t="s">
        <v>36</v>
      </c>
      <c r="J34" s="1" t="s">
        <v>36</v>
      </c>
      <c r="K34" s="1" t="s">
        <v>36</v>
      </c>
      <c r="L34" s="1" t="s">
        <v>36</v>
      </c>
      <c r="M34" s="10">
        <f t="shared" si="0"/>
        <v>1</v>
      </c>
      <c r="N34" s="1" t="s">
        <v>333</v>
      </c>
      <c r="O34" s="1" t="s">
        <v>36</v>
      </c>
      <c r="P34" s="1" t="s">
        <v>39</v>
      </c>
      <c r="Q34" s="1" t="s">
        <v>334</v>
      </c>
      <c r="R34" s="1" t="s">
        <v>335</v>
      </c>
      <c r="S34" s="1" t="s">
        <v>336</v>
      </c>
      <c r="T34" s="1" t="s">
        <v>337</v>
      </c>
      <c r="V34" s="1" t="s">
        <v>338</v>
      </c>
      <c r="W34" s="1" t="s">
        <v>198</v>
      </c>
      <c r="X34" s="1" t="s">
        <v>100</v>
      </c>
      <c r="Y34" s="1" t="s">
        <v>131</v>
      </c>
      <c r="Z34" s="1" t="s">
        <v>48</v>
      </c>
      <c r="AA34" s="1" t="s">
        <v>36</v>
      </c>
      <c r="AB34" s="1" t="s">
        <v>36</v>
      </c>
      <c r="AC34" s="1" t="s">
        <v>48</v>
      </c>
      <c r="AD34" s="1" t="s">
        <v>36</v>
      </c>
      <c r="AE34" s="1" t="s">
        <v>48</v>
      </c>
      <c r="AF34" s="1" t="s">
        <v>36</v>
      </c>
      <c r="AG34" s="1" t="s">
        <v>339</v>
      </c>
      <c r="AH34" s="1" t="s">
        <v>52</v>
      </c>
      <c r="AI34" s="1" t="s">
        <v>53</v>
      </c>
      <c r="AJ34" s="2">
        <v>5</v>
      </c>
      <c r="AK34" s="1" t="s">
        <v>54</v>
      </c>
      <c r="AL34" s="1" t="s">
        <v>36</v>
      </c>
      <c r="AM34" s="1" t="s">
        <v>55</v>
      </c>
      <c r="AN34" s="1" t="s">
        <v>36</v>
      </c>
      <c r="AO34" s="1" t="s">
        <v>36</v>
      </c>
    </row>
    <row r="35" spans="1:41" x14ac:dyDescent="0.2">
      <c r="A35" s="1" t="s">
        <v>4625</v>
      </c>
      <c r="B35" s="1" t="s">
        <v>35</v>
      </c>
      <c r="C35" s="1" t="s">
        <v>36</v>
      </c>
      <c r="D35" s="1" t="s">
        <v>37</v>
      </c>
      <c r="E35" s="1" t="s">
        <v>36</v>
      </c>
      <c r="F35" s="1" t="s">
        <v>36</v>
      </c>
      <c r="G35" s="1" t="s">
        <v>5</v>
      </c>
      <c r="H35" s="1" t="s">
        <v>36</v>
      </c>
      <c r="I35" s="1" t="s">
        <v>36</v>
      </c>
      <c r="J35" s="1" t="s">
        <v>36</v>
      </c>
      <c r="K35" s="1" t="s">
        <v>36</v>
      </c>
      <c r="L35" s="1" t="s">
        <v>36</v>
      </c>
      <c r="M35" s="10">
        <f t="shared" si="0"/>
        <v>1</v>
      </c>
      <c r="N35" s="1" t="s">
        <v>36</v>
      </c>
      <c r="O35" s="1" t="s">
        <v>36</v>
      </c>
      <c r="P35" s="1" t="s">
        <v>39</v>
      </c>
      <c r="Q35" s="1" t="s">
        <v>340</v>
      </c>
      <c r="R35" s="1" t="s">
        <v>341</v>
      </c>
      <c r="S35" s="1" t="s">
        <v>342</v>
      </c>
      <c r="T35" s="1" t="s">
        <v>343</v>
      </c>
      <c r="V35" s="1" t="s">
        <v>344</v>
      </c>
      <c r="W35" s="1" t="s">
        <v>99</v>
      </c>
      <c r="X35" s="1" t="s">
        <v>100</v>
      </c>
      <c r="Y35" s="1" t="s">
        <v>148</v>
      </c>
      <c r="Z35" s="1" t="s">
        <v>49</v>
      </c>
      <c r="AA35" s="1" t="s">
        <v>345</v>
      </c>
      <c r="AB35" s="1" t="s">
        <v>49</v>
      </c>
      <c r="AC35" s="1" t="s">
        <v>48</v>
      </c>
      <c r="AD35" s="1" t="s">
        <v>36</v>
      </c>
      <c r="AE35" s="1" t="s">
        <v>49</v>
      </c>
      <c r="AF35" s="1" t="s">
        <v>346</v>
      </c>
      <c r="AG35" s="1" t="s">
        <v>347</v>
      </c>
      <c r="AH35" s="1" t="s">
        <v>348</v>
      </c>
      <c r="AI35" s="1" t="s">
        <v>53</v>
      </c>
      <c r="AJ35" s="2">
        <v>5</v>
      </c>
      <c r="AK35" s="1" t="s">
        <v>90</v>
      </c>
      <c r="AL35" s="1" t="s">
        <v>36</v>
      </c>
      <c r="AM35" s="1" t="s">
        <v>55</v>
      </c>
      <c r="AN35" s="1" t="s">
        <v>36</v>
      </c>
      <c r="AO35" s="1" t="s">
        <v>349</v>
      </c>
    </row>
    <row r="36" spans="1:41" x14ac:dyDescent="0.2">
      <c r="A36" s="1" t="s">
        <v>77</v>
      </c>
      <c r="B36" s="1" t="s">
        <v>37</v>
      </c>
      <c r="C36" s="1" t="s">
        <v>36</v>
      </c>
      <c r="D36" s="1" t="s">
        <v>69</v>
      </c>
      <c r="E36" s="1" t="s">
        <v>36</v>
      </c>
      <c r="F36" s="1" t="s">
        <v>4</v>
      </c>
      <c r="G36" s="1" t="s">
        <v>36</v>
      </c>
      <c r="H36" s="1" t="s">
        <v>36</v>
      </c>
      <c r="I36" s="1" t="s">
        <v>36</v>
      </c>
      <c r="J36" s="1" t="s">
        <v>36</v>
      </c>
      <c r="K36" s="1" t="s">
        <v>36</v>
      </c>
      <c r="L36" s="1" t="s">
        <v>36</v>
      </c>
      <c r="M36" s="10">
        <f t="shared" si="0"/>
        <v>1</v>
      </c>
      <c r="N36" s="1" t="s">
        <v>350</v>
      </c>
      <c r="O36" s="1" t="s">
        <v>36</v>
      </c>
      <c r="P36" s="1" t="s">
        <v>39</v>
      </c>
      <c r="Q36" s="1" t="s">
        <v>351</v>
      </c>
      <c r="R36" s="1" t="s">
        <v>352</v>
      </c>
      <c r="S36" s="1" t="s">
        <v>353</v>
      </c>
      <c r="T36" s="1" t="s">
        <v>354</v>
      </c>
      <c r="V36" s="1" t="s">
        <v>355</v>
      </c>
      <c r="W36" s="1" t="s">
        <v>99</v>
      </c>
      <c r="X36" s="1" t="s">
        <v>100</v>
      </c>
      <c r="Y36" s="1" t="s">
        <v>47</v>
      </c>
      <c r="Z36" s="1" t="s">
        <v>48</v>
      </c>
      <c r="AA36" s="1" t="s">
        <v>36</v>
      </c>
      <c r="AB36" s="1" t="s">
        <v>36</v>
      </c>
      <c r="AC36" s="1" t="s">
        <v>48</v>
      </c>
      <c r="AD36" s="1" t="s">
        <v>36</v>
      </c>
      <c r="AE36" s="1" t="s">
        <v>49</v>
      </c>
      <c r="AF36" s="1" t="s">
        <v>356</v>
      </c>
      <c r="AG36" s="1" t="s">
        <v>36</v>
      </c>
      <c r="AH36" s="1" t="s">
        <v>36</v>
      </c>
      <c r="AI36" s="1" t="s">
        <v>53</v>
      </c>
      <c r="AJ36" s="2">
        <v>5</v>
      </c>
      <c r="AK36" s="1" t="s">
        <v>54</v>
      </c>
      <c r="AL36" s="1" t="s">
        <v>36</v>
      </c>
      <c r="AM36" s="1" t="s">
        <v>36</v>
      </c>
      <c r="AN36" s="1" t="s">
        <v>36</v>
      </c>
      <c r="AO36" s="1" t="s">
        <v>36</v>
      </c>
    </row>
    <row r="37" spans="1:41" x14ac:dyDescent="0.2">
      <c r="A37" s="1" t="s">
        <v>403</v>
      </c>
      <c r="B37" s="1" t="s">
        <v>69</v>
      </c>
      <c r="C37" s="1" t="s">
        <v>36</v>
      </c>
      <c r="D37" s="1" t="s">
        <v>37</v>
      </c>
      <c r="E37" s="1" t="s">
        <v>36</v>
      </c>
      <c r="F37" s="1" t="s">
        <v>4</v>
      </c>
      <c r="G37" s="1" t="s">
        <v>36</v>
      </c>
      <c r="H37" s="1" t="s">
        <v>36</v>
      </c>
      <c r="I37" s="1" t="s">
        <v>36</v>
      </c>
      <c r="J37" s="1" t="s">
        <v>36</v>
      </c>
      <c r="K37" s="1" t="s">
        <v>36</v>
      </c>
      <c r="L37" s="1" t="s">
        <v>36</v>
      </c>
      <c r="M37" s="10">
        <f t="shared" si="0"/>
        <v>1</v>
      </c>
      <c r="N37" s="1" t="s">
        <v>357</v>
      </c>
      <c r="O37" s="1" t="s">
        <v>36</v>
      </c>
      <c r="P37" s="1" t="s">
        <v>80</v>
      </c>
      <c r="Q37" s="1" t="s">
        <v>358</v>
      </c>
      <c r="R37" s="1" t="s">
        <v>359</v>
      </c>
      <c r="S37" s="1" t="s">
        <v>318</v>
      </c>
      <c r="T37" s="1" t="s">
        <v>360</v>
      </c>
      <c r="V37" s="1" t="s">
        <v>361</v>
      </c>
      <c r="W37" s="1" t="s">
        <v>362</v>
      </c>
      <c r="X37" s="1" t="s">
        <v>86</v>
      </c>
      <c r="Y37" s="1" t="s">
        <v>138</v>
      </c>
      <c r="Z37" s="1" t="s">
        <v>48</v>
      </c>
      <c r="AA37" s="1" t="s">
        <v>36</v>
      </c>
      <c r="AB37" s="1" t="s">
        <v>36</v>
      </c>
      <c r="AC37" s="1" t="s">
        <v>48</v>
      </c>
      <c r="AD37" s="1" t="s">
        <v>36</v>
      </c>
      <c r="AE37" s="1" t="s">
        <v>49</v>
      </c>
      <c r="AF37" s="1" t="s">
        <v>363</v>
      </c>
      <c r="AG37" s="1" t="s">
        <v>252</v>
      </c>
      <c r="AH37" s="1" t="s">
        <v>52</v>
      </c>
      <c r="AI37" s="1" t="s">
        <v>53</v>
      </c>
      <c r="AJ37" s="2">
        <v>5</v>
      </c>
      <c r="AK37" s="1" t="s">
        <v>54</v>
      </c>
      <c r="AL37" s="1" t="s">
        <v>36</v>
      </c>
      <c r="AM37" s="1" t="s">
        <v>55</v>
      </c>
      <c r="AN37" s="1" t="s">
        <v>36</v>
      </c>
      <c r="AO37" s="1" t="s">
        <v>36</v>
      </c>
    </row>
    <row r="38" spans="1:41" x14ac:dyDescent="0.2">
      <c r="A38" s="1" t="s">
        <v>4408</v>
      </c>
      <c r="B38" s="1" t="s">
        <v>36</v>
      </c>
      <c r="C38" s="1" t="s">
        <v>36</v>
      </c>
      <c r="D38" s="1" t="s">
        <v>36</v>
      </c>
      <c r="E38" s="1" t="s">
        <v>36</v>
      </c>
      <c r="F38" s="1" t="s">
        <v>4</v>
      </c>
      <c r="G38" s="1" t="s">
        <v>36</v>
      </c>
      <c r="H38" s="1" t="s">
        <v>36</v>
      </c>
      <c r="I38" s="1" t="s">
        <v>36</v>
      </c>
      <c r="J38" s="1" t="s">
        <v>36</v>
      </c>
      <c r="K38" s="1" t="s">
        <v>36</v>
      </c>
      <c r="L38" s="1" t="s">
        <v>36</v>
      </c>
      <c r="M38" s="10">
        <f t="shared" si="0"/>
        <v>1</v>
      </c>
      <c r="N38" s="1" t="s">
        <v>364</v>
      </c>
      <c r="O38" s="1" t="s">
        <v>36</v>
      </c>
      <c r="P38" s="1" t="s">
        <v>365</v>
      </c>
      <c r="Q38" s="1" t="s">
        <v>366</v>
      </c>
      <c r="R38" s="1" t="s">
        <v>367</v>
      </c>
      <c r="S38" s="1" t="s">
        <v>172</v>
      </c>
      <c r="T38" s="1" t="s">
        <v>368</v>
      </c>
      <c r="V38" s="1" t="s">
        <v>369</v>
      </c>
      <c r="W38" s="1" t="s">
        <v>99</v>
      </c>
      <c r="X38" s="1" t="s">
        <v>100</v>
      </c>
      <c r="Y38" s="1" t="s">
        <v>138</v>
      </c>
      <c r="Z38" s="1" t="s">
        <v>48</v>
      </c>
      <c r="AA38" s="1" t="s">
        <v>36</v>
      </c>
      <c r="AB38" s="1" t="s">
        <v>36</v>
      </c>
      <c r="AC38" s="1" t="s">
        <v>49</v>
      </c>
      <c r="AD38" s="1" t="s">
        <v>370</v>
      </c>
      <c r="AE38" s="1" t="s">
        <v>48</v>
      </c>
      <c r="AF38" s="1" t="s">
        <v>36</v>
      </c>
      <c r="AG38" s="1" t="s">
        <v>371</v>
      </c>
      <c r="AH38" s="1" t="s">
        <v>52</v>
      </c>
      <c r="AI38" s="1" t="s">
        <v>68</v>
      </c>
      <c r="AJ38" s="2">
        <v>5</v>
      </c>
      <c r="AK38" s="1" t="s">
        <v>54</v>
      </c>
      <c r="AL38" s="1" t="s">
        <v>36</v>
      </c>
      <c r="AM38" s="1" t="s">
        <v>36</v>
      </c>
      <c r="AN38" s="1" t="s">
        <v>372</v>
      </c>
      <c r="AO38" s="1" t="s">
        <v>373</v>
      </c>
    </row>
    <row r="39" spans="1:41" x14ac:dyDescent="0.2">
      <c r="A39" s="1" t="s">
        <v>3392</v>
      </c>
      <c r="B39" s="1" t="s">
        <v>69</v>
      </c>
      <c r="C39" s="1" t="s">
        <v>36</v>
      </c>
      <c r="D39" s="1" t="s">
        <v>36</v>
      </c>
      <c r="E39" s="1" t="s">
        <v>374</v>
      </c>
      <c r="F39" s="1" t="s">
        <v>4</v>
      </c>
      <c r="G39" s="1" t="s">
        <v>36</v>
      </c>
      <c r="H39" s="1" t="s">
        <v>36</v>
      </c>
      <c r="I39" s="1" t="s">
        <v>36</v>
      </c>
      <c r="J39" s="1" t="s">
        <v>36</v>
      </c>
      <c r="K39" s="1" t="s">
        <v>36</v>
      </c>
      <c r="L39" s="1" t="s">
        <v>36</v>
      </c>
      <c r="M39" s="10">
        <f t="shared" si="0"/>
        <v>1</v>
      </c>
      <c r="N39" s="1" t="s">
        <v>375</v>
      </c>
      <c r="O39" s="1" t="s">
        <v>36</v>
      </c>
      <c r="P39" s="1" t="s">
        <v>93</v>
      </c>
      <c r="Q39" s="1" t="s">
        <v>376</v>
      </c>
      <c r="R39" s="1" t="s">
        <v>377</v>
      </c>
      <c r="S39" s="1" t="s">
        <v>126</v>
      </c>
      <c r="T39" s="1" t="s">
        <v>378</v>
      </c>
      <c r="V39" s="1" t="s">
        <v>379</v>
      </c>
      <c r="W39" s="1" t="s">
        <v>99</v>
      </c>
      <c r="X39" s="1" t="s">
        <v>100</v>
      </c>
      <c r="Y39" s="1" t="s">
        <v>131</v>
      </c>
      <c r="Z39" s="1" t="s">
        <v>48</v>
      </c>
      <c r="AA39" s="1" t="s">
        <v>36</v>
      </c>
      <c r="AB39" s="1" t="s">
        <v>36</v>
      </c>
      <c r="AC39" s="1" t="s">
        <v>48</v>
      </c>
      <c r="AD39" s="1" t="s">
        <v>36</v>
      </c>
      <c r="AE39" s="1" t="s">
        <v>48</v>
      </c>
      <c r="AF39" s="1" t="s">
        <v>36</v>
      </c>
      <c r="AG39" s="1" t="s">
        <v>380</v>
      </c>
      <c r="AH39" s="1" t="s">
        <v>348</v>
      </c>
      <c r="AI39" s="1" t="s">
        <v>53</v>
      </c>
      <c r="AJ39" s="2">
        <v>5</v>
      </c>
      <c r="AK39" s="1" t="s">
        <v>90</v>
      </c>
      <c r="AL39" s="1" t="s">
        <v>36</v>
      </c>
      <c r="AM39" s="1" t="s">
        <v>55</v>
      </c>
      <c r="AN39" s="1" t="s">
        <v>36</v>
      </c>
      <c r="AO39" s="1" t="s">
        <v>36</v>
      </c>
    </row>
    <row r="40" spans="1:41" x14ac:dyDescent="0.2">
      <c r="A40" s="1" t="s">
        <v>4626</v>
      </c>
      <c r="B40" s="1" t="s">
        <v>37</v>
      </c>
      <c r="C40" s="1" t="s">
        <v>36</v>
      </c>
      <c r="D40" s="1" t="s">
        <v>106</v>
      </c>
      <c r="E40" s="1" t="s">
        <v>36</v>
      </c>
      <c r="F40" s="1" t="s">
        <v>4</v>
      </c>
      <c r="G40" s="1" t="s">
        <v>36</v>
      </c>
      <c r="H40" s="1" t="s">
        <v>36</v>
      </c>
      <c r="I40" s="1" t="s">
        <v>7</v>
      </c>
      <c r="J40" s="1" t="s">
        <v>36</v>
      </c>
      <c r="K40" s="1" t="s">
        <v>36</v>
      </c>
      <c r="L40" s="1" t="s">
        <v>36</v>
      </c>
      <c r="M40" s="10">
        <f t="shared" si="0"/>
        <v>1</v>
      </c>
      <c r="N40" s="1" t="s">
        <v>381</v>
      </c>
      <c r="O40" s="1" t="s">
        <v>36</v>
      </c>
      <c r="P40" s="1" t="s">
        <v>39</v>
      </c>
      <c r="Q40" s="1" t="s">
        <v>382</v>
      </c>
      <c r="R40" s="1" t="s">
        <v>383</v>
      </c>
      <c r="S40" s="1" t="s">
        <v>384</v>
      </c>
      <c r="T40" s="1" t="s">
        <v>385</v>
      </c>
      <c r="V40" s="1" t="s">
        <v>386</v>
      </c>
      <c r="W40" s="1" t="s">
        <v>198</v>
      </c>
      <c r="X40" s="1" t="s">
        <v>46</v>
      </c>
      <c r="Y40" s="1" t="s">
        <v>148</v>
      </c>
      <c r="Z40" s="1" t="s">
        <v>48</v>
      </c>
      <c r="AA40" s="1" t="s">
        <v>36</v>
      </c>
      <c r="AB40" s="1" t="s">
        <v>36</v>
      </c>
      <c r="AC40" s="1" t="s">
        <v>48</v>
      </c>
      <c r="AD40" s="1" t="s">
        <v>36</v>
      </c>
      <c r="AE40" s="1" t="s">
        <v>48</v>
      </c>
      <c r="AF40" s="1" t="s">
        <v>36</v>
      </c>
      <c r="AG40" s="1" t="s">
        <v>387</v>
      </c>
      <c r="AH40" s="1" t="s">
        <v>244</v>
      </c>
      <c r="AI40" s="1" t="s">
        <v>53</v>
      </c>
      <c r="AJ40" s="2">
        <v>5</v>
      </c>
      <c r="AK40" s="1" t="s">
        <v>90</v>
      </c>
      <c r="AL40" s="1" t="s">
        <v>36</v>
      </c>
      <c r="AM40" s="1" t="s">
        <v>55</v>
      </c>
      <c r="AN40" s="1" t="s">
        <v>36</v>
      </c>
      <c r="AO40" s="1" t="s">
        <v>36</v>
      </c>
    </row>
    <row r="41" spans="1:41" x14ac:dyDescent="0.2">
      <c r="A41" s="1" t="s">
        <v>100</v>
      </c>
      <c r="B41" s="1" t="s">
        <v>37</v>
      </c>
      <c r="C41" s="1" t="s">
        <v>36</v>
      </c>
      <c r="D41" s="1" t="s">
        <v>106</v>
      </c>
      <c r="E41" s="1" t="s">
        <v>36</v>
      </c>
      <c r="F41" s="1" t="s">
        <v>4</v>
      </c>
      <c r="G41" s="1" t="s">
        <v>36</v>
      </c>
      <c r="H41" s="1" t="s">
        <v>6</v>
      </c>
      <c r="I41" s="1" t="s">
        <v>36</v>
      </c>
      <c r="J41" s="1" t="s">
        <v>8</v>
      </c>
      <c r="K41" s="1" t="s">
        <v>36</v>
      </c>
      <c r="L41" s="1" t="s">
        <v>36</v>
      </c>
      <c r="M41" s="10">
        <f t="shared" si="0"/>
        <v>1</v>
      </c>
      <c r="N41" s="1" t="s">
        <v>388</v>
      </c>
      <c r="O41" s="1" t="s">
        <v>36</v>
      </c>
      <c r="P41" s="1" t="s">
        <v>93</v>
      </c>
      <c r="Q41" s="1" t="s">
        <v>389</v>
      </c>
      <c r="R41" s="1" t="s">
        <v>60</v>
      </c>
      <c r="S41" s="1" t="s">
        <v>390</v>
      </c>
      <c r="T41" s="1" t="s">
        <v>391</v>
      </c>
      <c r="V41" s="1" t="s">
        <v>392</v>
      </c>
      <c r="W41" s="1" t="s">
        <v>393</v>
      </c>
      <c r="X41" s="1" t="s">
        <v>120</v>
      </c>
      <c r="Y41" s="1" t="s">
        <v>148</v>
      </c>
      <c r="Z41" s="1" t="s">
        <v>48</v>
      </c>
      <c r="AA41" s="1" t="s">
        <v>36</v>
      </c>
      <c r="AB41" s="1" t="s">
        <v>36</v>
      </c>
      <c r="AC41" s="1" t="s">
        <v>48</v>
      </c>
      <c r="AD41" s="1" t="s">
        <v>36</v>
      </c>
      <c r="AE41" s="1" t="s">
        <v>49</v>
      </c>
      <c r="AF41" s="1" t="s">
        <v>394</v>
      </c>
      <c r="AG41" s="1" t="s">
        <v>395</v>
      </c>
      <c r="AH41" s="1" t="s">
        <v>244</v>
      </c>
      <c r="AI41" s="1" t="s">
        <v>53</v>
      </c>
      <c r="AJ41" s="2">
        <v>5</v>
      </c>
      <c r="AK41" s="1" t="s">
        <v>90</v>
      </c>
      <c r="AL41" s="1" t="s">
        <v>36</v>
      </c>
      <c r="AM41" s="1" t="s">
        <v>55</v>
      </c>
      <c r="AN41" s="1" t="s">
        <v>36</v>
      </c>
      <c r="AO41" s="1" t="s">
        <v>36</v>
      </c>
    </row>
    <row r="42" spans="1:41" x14ac:dyDescent="0.2">
      <c r="A42" s="1" t="s">
        <v>325</v>
      </c>
      <c r="B42" s="1" t="s">
        <v>36</v>
      </c>
      <c r="C42" s="1" t="s">
        <v>396</v>
      </c>
      <c r="D42" s="1" t="s">
        <v>37</v>
      </c>
      <c r="E42" s="1" t="s">
        <v>36</v>
      </c>
      <c r="F42" s="1" t="s">
        <v>4</v>
      </c>
      <c r="G42" s="1" t="s">
        <v>36</v>
      </c>
      <c r="H42" s="1" t="s">
        <v>36</v>
      </c>
      <c r="I42" s="1" t="s">
        <v>36</v>
      </c>
      <c r="J42" s="1" t="s">
        <v>36</v>
      </c>
      <c r="K42" s="1" t="s">
        <v>36</v>
      </c>
      <c r="L42" s="1" t="s">
        <v>36</v>
      </c>
      <c r="M42" s="10">
        <f t="shared" si="0"/>
        <v>1</v>
      </c>
      <c r="N42" s="1" t="s">
        <v>397</v>
      </c>
      <c r="O42" s="1" t="s">
        <v>36</v>
      </c>
      <c r="P42" s="1" t="s">
        <v>365</v>
      </c>
      <c r="Q42" s="1" t="s">
        <v>398</v>
      </c>
      <c r="R42" s="1" t="s">
        <v>399</v>
      </c>
      <c r="S42" s="1" t="s">
        <v>400</v>
      </c>
      <c r="T42" s="1" t="s">
        <v>401</v>
      </c>
      <c r="V42" s="1" t="s">
        <v>402</v>
      </c>
      <c r="W42" s="1" t="s">
        <v>393</v>
      </c>
      <c r="X42" s="1" t="s">
        <v>403</v>
      </c>
      <c r="Y42" s="1" t="s">
        <v>148</v>
      </c>
      <c r="Z42" s="1" t="s">
        <v>48</v>
      </c>
      <c r="AA42" s="1" t="s">
        <v>36</v>
      </c>
      <c r="AB42" s="1" t="s">
        <v>36</v>
      </c>
      <c r="AC42" s="1" t="s">
        <v>49</v>
      </c>
      <c r="AD42" s="1" t="s">
        <v>404</v>
      </c>
      <c r="AE42" s="1" t="s">
        <v>48</v>
      </c>
      <c r="AF42" s="1" t="s">
        <v>36</v>
      </c>
      <c r="AG42" s="1" t="s">
        <v>405</v>
      </c>
      <c r="AH42" s="1" t="s">
        <v>52</v>
      </c>
      <c r="AI42" s="1" t="s">
        <v>406</v>
      </c>
      <c r="AJ42" s="2">
        <v>5</v>
      </c>
      <c r="AK42" s="1" t="s">
        <v>90</v>
      </c>
      <c r="AL42" s="1" t="s">
        <v>36</v>
      </c>
      <c r="AM42" s="1" t="s">
        <v>55</v>
      </c>
      <c r="AN42" s="1" t="s">
        <v>36</v>
      </c>
      <c r="AO42" s="1" t="s">
        <v>36</v>
      </c>
    </row>
    <row r="43" spans="1:41" x14ac:dyDescent="0.2">
      <c r="A43" s="1" t="s">
        <v>741</v>
      </c>
      <c r="B43" s="1" t="s">
        <v>69</v>
      </c>
      <c r="C43" s="1" t="s">
        <v>36</v>
      </c>
      <c r="D43" s="1" t="s">
        <v>69</v>
      </c>
      <c r="E43" s="1" t="s">
        <v>36</v>
      </c>
      <c r="F43" s="1" t="s">
        <v>36</v>
      </c>
      <c r="G43" s="1" t="s">
        <v>5</v>
      </c>
      <c r="H43" s="1" t="s">
        <v>6</v>
      </c>
      <c r="I43" s="1" t="s">
        <v>36</v>
      </c>
      <c r="J43" s="1" t="s">
        <v>36</v>
      </c>
      <c r="K43" s="1" t="s">
        <v>36</v>
      </c>
      <c r="L43" s="1" t="s">
        <v>36</v>
      </c>
      <c r="M43" s="10">
        <f t="shared" si="0"/>
        <v>1</v>
      </c>
      <c r="N43" s="1" t="s">
        <v>36</v>
      </c>
      <c r="O43" s="1" t="s">
        <v>36</v>
      </c>
      <c r="P43" s="1" t="s">
        <v>142</v>
      </c>
      <c r="Q43" s="1" t="s">
        <v>407</v>
      </c>
      <c r="R43" s="1" t="s">
        <v>408</v>
      </c>
      <c r="S43" s="1" t="s">
        <v>409</v>
      </c>
      <c r="T43" s="1" t="s">
        <v>410</v>
      </c>
      <c r="V43" s="1" t="s">
        <v>411</v>
      </c>
      <c r="W43" s="1" t="s">
        <v>86</v>
      </c>
      <c r="X43" s="1" t="s">
        <v>412</v>
      </c>
      <c r="Y43" s="1" t="s">
        <v>159</v>
      </c>
      <c r="Z43" s="1" t="s">
        <v>48</v>
      </c>
      <c r="AA43" s="1" t="s">
        <v>36</v>
      </c>
      <c r="AB43" s="1" t="s">
        <v>36</v>
      </c>
      <c r="AC43" s="1" t="s">
        <v>48</v>
      </c>
      <c r="AD43" s="1" t="s">
        <v>36</v>
      </c>
      <c r="AE43" s="1" t="s">
        <v>48</v>
      </c>
      <c r="AF43" s="1" t="s">
        <v>36</v>
      </c>
      <c r="AG43" s="1" t="s">
        <v>413</v>
      </c>
      <c r="AH43" s="1" t="s">
        <v>52</v>
      </c>
      <c r="AI43" s="1" t="s">
        <v>53</v>
      </c>
      <c r="AJ43" s="2">
        <v>5</v>
      </c>
      <c r="AK43" s="1" t="s">
        <v>90</v>
      </c>
      <c r="AL43" s="1" t="s">
        <v>36</v>
      </c>
      <c r="AM43" s="1" t="s">
        <v>55</v>
      </c>
      <c r="AN43" s="1" t="s">
        <v>36</v>
      </c>
      <c r="AO43" s="1" t="s">
        <v>36</v>
      </c>
    </row>
    <row r="44" spans="1:41" x14ac:dyDescent="0.2">
      <c r="A44" s="1" t="s">
        <v>1020</v>
      </c>
      <c r="B44" s="1" t="s">
        <v>37</v>
      </c>
      <c r="C44" s="1" t="s">
        <v>36</v>
      </c>
      <c r="D44" s="1" t="s">
        <v>35</v>
      </c>
      <c r="E44" s="1" t="s">
        <v>36</v>
      </c>
      <c r="F44" s="1" t="s">
        <v>4</v>
      </c>
      <c r="G44" s="1" t="s">
        <v>36</v>
      </c>
      <c r="H44" s="1" t="s">
        <v>36</v>
      </c>
      <c r="I44" s="1" t="s">
        <v>36</v>
      </c>
      <c r="J44" s="1" t="s">
        <v>36</v>
      </c>
      <c r="K44" s="1" t="s">
        <v>36</v>
      </c>
      <c r="L44" s="1" t="s">
        <v>36</v>
      </c>
      <c r="M44" s="10">
        <f t="shared" si="0"/>
        <v>1</v>
      </c>
      <c r="N44" s="1" t="s">
        <v>414</v>
      </c>
      <c r="O44" s="1" t="s">
        <v>36</v>
      </c>
      <c r="P44" s="1" t="s">
        <v>80</v>
      </c>
      <c r="Q44" s="1" t="s">
        <v>415</v>
      </c>
      <c r="R44" s="1" t="s">
        <v>416</v>
      </c>
      <c r="S44" s="1" t="s">
        <v>417</v>
      </c>
      <c r="T44" s="1" t="s">
        <v>418</v>
      </c>
      <c r="V44" s="1" t="s">
        <v>419</v>
      </c>
      <c r="W44" s="1" t="s">
        <v>420</v>
      </c>
      <c r="X44" s="1" t="s">
        <v>241</v>
      </c>
      <c r="Y44" s="1" t="s">
        <v>138</v>
      </c>
      <c r="Z44" s="1" t="s">
        <v>48</v>
      </c>
      <c r="AA44" s="1" t="s">
        <v>36</v>
      </c>
      <c r="AB44" s="1" t="s">
        <v>36</v>
      </c>
      <c r="AC44" s="1" t="s">
        <v>48</v>
      </c>
      <c r="AD44" s="1" t="s">
        <v>36</v>
      </c>
      <c r="AE44" s="1" t="s">
        <v>48</v>
      </c>
      <c r="AF44" s="1" t="s">
        <v>36</v>
      </c>
      <c r="AG44" s="1" t="s">
        <v>421</v>
      </c>
      <c r="AH44" s="1" t="s">
        <v>52</v>
      </c>
      <c r="AI44" s="1" t="s">
        <v>68</v>
      </c>
      <c r="AJ44" s="2">
        <v>5</v>
      </c>
      <c r="AK44" s="1" t="s">
        <v>54</v>
      </c>
      <c r="AL44" s="1" t="s">
        <v>36</v>
      </c>
      <c r="AM44" s="1" t="s">
        <v>36</v>
      </c>
      <c r="AN44" s="1" t="s">
        <v>36</v>
      </c>
      <c r="AO44" s="1" t="s">
        <v>422</v>
      </c>
    </row>
    <row r="45" spans="1:41" x14ac:dyDescent="0.2">
      <c r="A45" s="1" t="s">
        <v>550</v>
      </c>
      <c r="B45" s="1" t="s">
        <v>37</v>
      </c>
      <c r="C45" s="1" t="s">
        <v>36</v>
      </c>
      <c r="D45" s="1" t="s">
        <v>37</v>
      </c>
      <c r="E45" s="1" t="s">
        <v>36</v>
      </c>
      <c r="F45" s="1" t="s">
        <v>4</v>
      </c>
      <c r="G45" s="1" t="s">
        <v>36</v>
      </c>
      <c r="H45" s="1" t="s">
        <v>6</v>
      </c>
      <c r="I45" s="1" t="s">
        <v>36</v>
      </c>
      <c r="J45" s="1" t="s">
        <v>36</v>
      </c>
      <c r="K45" s="1" t="s">
        <v>36</v>
      </c>
      <c r="L45" s="1" t="s">
        <v>36</v>
      </c>
      <c r="M45" s="10">
        <f t="shared" si="0"/>
        <v>1</v>
      </c>
      <c r="N45" s="1" t="s">
        <v>423</v>
      </c>
      <c r="O45" s="1" t="s">
        <v>36</v>
      </c>
      <c r="P45" s="1" t="s">
        <v>80</v>
      </c>
      <c r="Q45" s="1" t="s">
        <v>424</v>
      </c>
      <c r="R45" s="1" t="s">
        <v>425</v>
      </c>
      <c r="S45" s="1" t="s">
        <v>426</v>
      </c>
      <c r="T45" s="1" t="s">
        <v>319</v>
      </c>
      <c r="V45" s="1" t="s">
        <v>427</v>
      </c>
      <c r="W45" s="1" t="s">
        <v>99</v>
      </c>
      <c r="X45" s="1" t="s">
        <v>100</v>
      </c>
      <c r="Y45" s="1" t="s">
        <v>113</v>
      </c>
      <c r="Z45" s="1" t="s">
        <v>48</v>
      </c>
      <c r="AA45" s="1" t="s">
        <v>36</v>
      </c>
      <c r="AB45" s="1" t="s">
        <v>36</v>
      </c>
      <c r="AC45" s="1" t="s">
        <v>48</v>
      </c>
      <c r="AD45" s="1" t="s">
        <v>36</v>
      </c>
      <c r="AE45" s="1" t="s">
        <v>49</v>
      </c>
      <c r="AF45" s="1" t="s">
        <v>175</v>
      </c>
      <c r="AG45" s="1" t="s">
        <v>428</v>
      </c>
      <c r="AH45" s="1" t="s">
        <v>52</v>
      </c>
      <c r="AI45" s="1" t="s">
        <v>53</v>
      </c>
      <c r="AJ45" s="2">
        <v>5</v>
      </c>
      <c r="AK45" s="1" t="s">
        <v>90</v>
      </c>
      <c r="AL45" s="1" t="s">
        <v>36</v>
      </c>
      <c r="AM45" s="1" t="s">
        <v>55</v>
      </c>
      <c r="AN45" s="1" t="s">
        <v>36</v>
      </c>
      <c r="AO45" s="1" t="s">
        <v>36</v>
      </c>
    </row>
    <row r="46" spans="1:41" x14ac:dyDescent="0.2">
      <c r="A46" s="1" t="s">
        <v>46</v>
      </c>
      <c r="B46" s="1" t="s">
        <v>37</v>
      </c>
      <c r="C46" s="1" t="s">
        <v>36</v>
      </c>
      <c r="D46" s="1" t="s">
        <v>69</v>
      </c>
      <c r="E46" s="1" t="s">
        <v>36</v>
      </c>
      <c r="F46" s="1" t="s">
        <v>4</v>
      </c>
      <c r="G46" s="1" t="s">
        <v>36</v>
      </c>
      <c r="H46" s="1" t="s">
        <v>36</v>
      </c>
      <c r="I46" s="1" t="s">
        <v>7</v>
      </c>
      <c r="J46" s="1" t="s">
        <v>36</v>
      </c>
      <c r="K46" s="1" t="s">
        <v>36</v>
      </c>
      <c r="L46" s="1" t="s">
        <v>36</v>
      </c>
      <c r="M46" s="10">
        <f t="shared" si="0"/>
        <v>1</v>
      </c>
      <c r="N46" s="1" t="s">
        <v>429</v>
      </c>
      <c r="O46" s="1" t="s">
        <v>36</v>
      </c>
      <c r="P46" s="1" t="s">
        <v>39</v>
      </c>
      <c r="Q46" s="1" t="s">
        <v>430</v>
      </c>
      <c r="R46" s="1" t="s">
        <v>431</v>
      </c>
      <c r="S46" s="1" t="s">
        <v>432</v>
      </c>
      <c r="T46" s="1" t="s">
        <v>433</v>
      </c>
      <c r="V46" s="1" t="s">
        <v>434</v>
      </c>
      <c r="W46" s="1" t="s">
        <v>99</v>
      </c>
      <c r="X46" s="1" t="s">
        <v>100</v>
      </c>
      <c r="Y46" s="1" t="s">
        <v>66</v>
      </c>
      <c r="Z46" s="1" t="s">
        <v>48</v>
      </c>
      <c r="AA46" s="1" t="s">
        <v>36</v>
      </c>
      <c r="AB46" s="1" t="s">
        <v>36</v>
      </c>
      <c r="AC46" s="1" t="s">
        <v>48</v>
      </c>
      <c r="AD46" s="1" t="s">
        <v>36</v>
      </c>
      <c r="AE46" s="1" t="s">
        <v>49</v>
      </c>
      <c r="AF46" s="1" t="s">
        <v>435</v>
      </c>
      <c r="AG46" s="1" t="s">
        <v>436</v>
      </c>
      <c r="AH46" s="1" t="s">
        <v>437</v>
      </c>
      <c r="AI46" s="1" t="s">
        <v>53</v>
      </c>
      <c r="AJ46" s="2">
        <v>5</v>
      </c>
      <c r="AK46" s="1" t="s">
        <v>54</v>
      </c>
      <c r="AL46" s="1" t="s">
        <v>36</v>
      </c>
      <c r="AM46" s="1" t="s">
        <v>55</v>
      </c>
      <c r="AN46" s="1" t="s">
        <v>36</v>
      </c>
      <c r="AO46" s="1" t="s">
        <v>438</v>
      </c>
    </row>
    <row r="47" spans="1:41" x14ac:dyDescent="0.2">
      <c r="A47" s="1" t="s">
        <v>2101</v>
      </c>
      <c r="B47" s="1" t="s">
        <v>35</v>
      </c>
      <c r="C47" s="1" t="s">
        <v>36</v>
      </c>
      <c r="D47" s="1" t="s">
        <v>245</v>
      </c>
      <c r="E47" s="1" t="s">
        <v>36</v>
      </c>
      <c r="F47" s="1" t="s">
        <v>4</v>
      </c>
      <c r="G47" s="1" t="s">
        <v>36</v>
      </c>
      <c r="H47" s="1" t="s">
        <v>36</v>
      </c>
      <c r="I47" s="1" t="s">
        <v>36</v>
      </c>
      <c r="J47" s="1" t="s">
        <v>36</v>
      </c>
      <c r="K47" s="1" t="s">
        <v>36</v>
      </c>
      <c r="L47" s="1" t="s">
        <v>36</v>
      </c>
      <c r="M47" s="10">
        <f t="shared" si="0"/>
        <v>1</v>
      </c>
      <c r="N47" s="1" t="s">
        <v>439</v>
      </c>
      <c r="O47" s="1" t="s">
        <v>36</v>
      </c>
      <c r="P47" s="1" t="s">
        <v>80</v>
      </c>
      <c r="Q47" s="1" t="s">
        <v>440</v>
      </c>
      <c r="R47" s="1" t="s">
        <v>441</v>
      </c>
      <c r="S47" s="1" t="s">
        <v>442</v>
      </c>
      <c r="T47" s="1" t="s">
        <v>443</v>
      </c>
      <c r="V47" s="1" t="s">
        <v>274</v>
      </c>
      <c r="W47" s="1" t="s">
        <v>182</v>
      </c>
      <c r="X47" s="1" t="s">
        <v>444</v>
      </c>
      <c r="Y47" s="1" t="s">
        <v>113</v>
      </c>
      <c r="Z47" s="1" t="s">
        <v>48</v>
      </c>
      <c r="AA47" s="1" t="s">
        <v>36</v>
      </c>
      <c r="AB47" s="1" t="s">
        <v>36</v>
      </c>
      <c r="AC47" s="1" t="s">
        <v>48</v>
      </c>
      <c r="AD47" s="1" t="s">
        <v>36</v>
      </c>
      <c r="AE47" s="1" t="s">
        <v>48</v>
      </c>
      <c r="AF47" s="1" t="s">
        <v>36</v>
      </c>
      <c r="AG47" s="1" t="s">
        <v>445</v>
      </c>
      <c r="AH47" s="1" t="s">
        <v>52</v>
      </c>
      <c r="AI47" s="1" t="s">
        <v>53</v>
      </c>
      <c r="AJ47" s="2">
        <v>5</v>
      </c>
      <c r="AK47" s="1" t="s">
        <v>54</v>
      </c>
      <c r="AL47" s="1" t="s">
        <v>36</v>
      </c>
      <c r="AM47" s="1" t="s">
        <v>55</v>
      </c>
      <c r="AN47" s="1" t="s">
        <v>36</v>
      </c>
      <c r="AO47" s="1" t="s">
        <v>36</v>
      </c>
    </row>
    <row r="48" spans="1:41" x14ac:dyDescent="0.2">
      <c r="A48" s="1" t="s">
        <v>759</v>
      </c>
      <c r="B48" s="1" t="s">
        <v>37</v>
      </c>
      <c r="C48" s="1" t="s">
        <v>36</v>
      </c>
      <c r="D48" s="1" t="s">
        <v>106</v>
      </c>
      <c r="E48" s="1" t="s">
        <v>36</v>
      </c>
      <c r="F48" s="1" t="s">
        <v>36</v>
      </c>
      <c r="G48" s="1" t="s">
        <v>36</v>
      </c>
      <c r="H48" s="1" t="s">
        <v>36</v>
      </c>
      <c r="I48" s="1" t="s">
        <v>7</v>
      </c>
      <c r="J48" s="1" t="s">
        <v>36</v>
      </c>
      <c r="K48" s="1" t="s">
        <v>36</v>
      </c>
      <c r="L48" s="1" t="s">
        <v>36</v>
      </c>
      <c r="M48" s="10">
        <f t="shared" si="0"/>
        <v>1</v>
      </c>
      <c r="N48" s="1" t="s">
        <v>36</v>
      </c>
      <c r="O48" s="1" t="s">
        <v>49</v>
      </c>
      <c r="P48" s="1" t="s">
        <v>80</v>
      </c>
      <c r="Q48" s="1" t="s">
        <v>446</v>
      </c>
      <c r="R48" s="1" t="s">
        <v>447</v>
      </c>
      <c r="S48" s="1" t="s">
        <v>196</v>
      </c>
      <c r="T48" s="1" t="s">
        <v>36</v>
      </c>
      <c r="V48" s="1" t="s">
        <v>36</v>
      </c>
      <c r="W48" s="1" t="s">
        <v>99</v>
      </c>
      <c r="X48" s="1" t="s">
        <v>100</v>
      </c>
      <c r="Y48" s="1" t="s">
        <v>113</v>
      </c>
      <c r="Z48" s="1" t="s">
        <v>48</v>
      </c>
      <c r="AA48" s="1" t="s">
        <v>36</v>
      </c>
      <c r="AB48" s="1" t="s">
        <v>36</v>
      </c>
      <c r="AC48" s="1" t="s">
        <v>48</v>
      </c>
      <c r="AD48" s="1" t="s">
        <v>36</v>
      </c>
      <c r="AE48" s="1" t="s">
        <v>49</v>
      </c>
      <c r="AF48" s="1" t="s">
        <v>448</v>
      </c>
      <c r="AG48" s="1" t="s">
        <v>449</v>
      </c>
      <c r="AH48" s="1" t="s">
        <v>244</v>
      </c>
      <c r="AI48" s="1" t="s">
        <v>450</v>
      </c>
      <c r="AJ48" s="2">
        <v>5</v>
      </c>
      <c r="AK48" s="1" t="s">
        <v>90</v>
      </c>
      <c r="AL48" s="1" t="s">
        <v>36</v>
      </c>
      <c r="AM48" s="1" t="s">
        <v>55</v>
      </c>
      <c r="AN48" s="1" t="s">
        <v>36</v>
      </c>
      <c r="AO48" s="1" t="s">
        <v>36</v>
      </c>
    </row>
    <row r="49" spans="1:41" x14ac:dyDescent="0.2">
      <c r="A49" s="1" t="s">
        <v>1740</v>
      </c>
      <c r="B49" s="1" t="s">
        <v>37</v>
      </c>
      <c r="C49" s="1" t="s">
        <v>36</v>
      </c>
      <c r="D49" s="1" t="s">
        <v>69</v>
      </c>
      <c r="E49" s="1" t="s">
        <v>36</v>
      </c>
      <c r="F49" s="1" t="s">
        <v>4</v>
      </c>
      <c r="G49" s="1" t="s">
        <v>36</v>
      </c>
      <c r="H49" s="1" t="s">
        <v>36</v>
      </c>
      <c r="I49" s="1" t="s">
        <v>36</v>
      </c>
      <c r="J49" s="1" t="s">
        <v>36</v>
      </c>
      <c r="K49" s="1" t="s">
        <v>36</v>
      </c>
      <c r="L49" s="1" t="s">
        <v>36</v>
      </c>
      <c r="M49" s="10">
        <f t="shared" si="0"/>
        <v>1</v>
      </c>
      <c r="N49" s="1" t="s">
        <v>451</v>
      </c>
      <c r="O49" s="1" t="s">
        <v>36</v>
      </c>
      <c r="P49" s="1" t="s">
        <v>39</v>
      </c>
      <c r="Q49" s="1" t="s">
        <v>452</v>
      </c>
      <c r="R49" s="1" t="s">
        <v>453</v>
      </c>
      <c r="S49" s="1" t="s">
        <v>454</v>
      </c>
      <c r="T49" s="1" t="s">
        <v>455</v>
      </c>
      <c r="V49" s="1" t="s">
        <v>456</v>
      </c>
      <c r="W49" s="1" t="s">
        <v>99</v>
      </c>
      <c r="X49" s="1" t="s">
        <v>100</v>
      </c>
      <c r="Y49" s="1" t="s">
        <v>131</v>
      </c>
      <c r="Z49" s="1" t="s">
        <v>48</v>
      </c>
      <c r="AA49" s="1" t="s">
        <v>36</v>
      </c>
      <c r="AB49" s="1" t="s">
        <v>36</v>
      </c>
      <c r="AC49" s="1" t="s">
        <v>48</v>
      </c>
      <c r="AD49" s="1" t="s">
        <v>36</v>
      </c>
      <c r="AE49" s="1" t="s">
        <v>48</v>
      </c>
      <c r="AF49" s="1" t="s">
        <v>36</v>
      </c>
      <c r="AG49" s="1" t="s">
        <v>457</v>
      </c>
      <c r="AH49" s="1" t="s">
        <v>244</v>
      </c>
      <c r="AI49" s="1" t="s">
        <v>450</v>
      </c>
      <c r="AJ49" s="2">
        <v>5</v>
      </c>
      <c r="AK49" s="1" t="s">
        <v>54</v>
      </c>
      <c r="AL49" s="1" t="s">
        <v>36</v>
      </c>
      <c r="AM49" s="1" t="s">
        <v>55</v>
      </c>
      <c r="AN49" s="1" t="s">
        <v>36</v>
      </c>
      <c r="AO49" s="1" t="s">
        <v>36</v>
      </c>
    </row>
    <row r="50" spans="1:41" x14ac:dyDescent="0.2">
      <c r="A50" s="1" t="s">
        <v>2213</v>
      </c>
      <c r="B50" s="1" t="s">
        <v>37</v>
      </c>
      <c r="C50" s="1" t="s">
        <v>36</v>
      </c>
      <c r="D50" s="1" t="s">
        <v>69</v>
      </c>
      <c r="E50" s="1" t="s">
        <v>36</v>
      </c>
      <c r="F50" s="1" t="s">
        <v>4</v>
      </c>
      <c r="G50" s="1" t="s">
        <v>5</v>
      </c>
      <c r="H50" s="1" t="s">
        <v>36</v>
      </c>
      <c r="I50" s="1" t="s">
        <v>36</v>
      </c>
      <c r="J50" s="1" t="s">
        <v>36</v>
      </c>
      <c r="K50" s="1" t="s">
        <v>36</v>
      </c>
      <c r="L50" s="1" t="s">
        <v>36</v>
      </c>
      <c r="M50" s="10">
        <f t="shared" si="0"/>
        <v>1</v>
      </c>
      <c r="N50" s="1" t="s">
        <v>458</v>
      </c>
      <c r="O50" s="1" t="s">
        <v>36</v>
      </c>
      <c r="P50" s="1" t="s">
        <v>39</v>
      </c>
      <c r="Q50" s="1" t="s">
        <v>459</v>
      </c>
      <c r="R50" s="1" t="s">
        <v>460</v>
      </c>
      <c r="S50" s="1" t="s">
        <v>461</v>
      </c>
      <c r="T50" s="1" t="s">
        <v>97</v>
      </c>
      <c r="V50" s="1" t="s">
        <v>462</v>
      </c>
      <c r="W50" s="1" t="s">
        <v>99</v>
      </c>
      <c r="X50" s="1" t="s">
        <v>100</v>
      </c>
      <c r="Y50" s="1" t="s">
        <v>159</v>
      </c>
      <c r="Z50" s="1" t="s">
        <v>49</v>
      </c>
      <c r="AA50" s="1" t="s">
        <v>463</v>
      </c>
      <c r="AB50" s="1" t="s">
        <v>49</v>
      </c>
      <c r="AC50" s="1" t="s">
        <v>48</v>
      </c>
      <c r="AD50" s="1" t="s">
        <v>36</v>
      </c>
      <c r="AE50" s="1" t="s">
        <v>49</v>
      </c>
      <c r="AF50" s="1" t="s">
        <v>464</v>
      </c>
      <c r="AG50" s="1" t="s">
        <v>36</v>
      </c>
      <c r="AH50" s="1" t="s">
        <v>52</v>
      </c>
      <c r="AI50" s="1" t="s">
        <v>53</v>
      </c>
      <c r="AJ50" s="2">
        <v>5</v>
      </c>
      <c r="AK50" s="1" t="s">
        <v>54</v>
      </c>
      <c r="AL50" s="1" t="s">
        <v>36</v>
      </c>
      <c r="AM50" s="1" t="s">
        <v>55</v>
      </c>
      <c r="AN50" s="1" t="s">
        <v>36</v>
      </c>
      <c r="AO50" s="1" t="s">
        <v>465</v>
      </c>
    </row>
    <row r="51" spans="1:41" x14ac:dyDescent="0.2">
      <c r="A51" s="1" t="s">
        <v>120</v>
      </c>
      <c r="B51" s="1" t="s">
        <v>69</v>
      </c>
      <c r="C51" s="1" t="s">
        <v>36</v>
      </c>
      <c r="D51" s="1" t="s">
        <v>69</v>
      </c>
      <c r="E51" s="1" t="s">
        <v>36</v>
      </c>
      <c r="F51" s="1" t="s">
        <v>4</v>
      </c>
      <c r="G51" s="1" t="s">
        <v>5</v>
      </c>
      <c r="H51" s="1" t="s">
        <v>6</v>
      </c>
      <c r="I51" s="1" t="s">
        <v>36</v>
      </c>
      <c r="J51" s="1" t="s">
        <v>36</v>
      </c>
      <c r="K51" s="1" t="s">
        <v>36</v>
      </c>
      <c r="L51" s="1" t="s">
        <v>36</v>
      </c>
      <c r="M51" s="10">
        <f t="shared" si="0"/>
        <v>1</v>
      </c>
      <c r="N51" s="1" t="s">
        <v>466</v>
      </c>
      <c r="O51" s="1" t="s">
        <v>36</v>
      </c>
      <c r="P51" s="1" t="s">
        <v>39</v>
      </c>
      <c r="Q51" s="1" t="s">
        <v>467</v>
      </c>
      <c r="R51" s="1" t="s">
        <v>468</v>
      </c>
      <c r="S51" s="1" t="s">
        <v>469</v>
      </c>
      <c r="T51" s="1" t="s">
        <v>470</v>
      </c>
      <c r="V51" s="1" t="s">
        <v>470</v>
      </c>
      <c r="W51" s="1" t="s">
        <v>99</v>
      </c>
      <c r="X51" s="1" t="s">
        <v>100</v>
      </c>
      <c r="Y51" s="1" t="s">
        <v>131</v>
      </c>
      <c r="Z51" s="1" t="s">
        <v>49</v>
      </c>
      <c r="AA51" s="1" t="s">
        <v>470</v>
      </c>
      <c r="AB51" s="1" t="s">
        <v>49</v>
      </c>
      <c r="AC51" s="1" t="s">
        <v>48</v>
      </c>
      <c r="AD51" s="1" t="s">
        <v>36</v>
      </c>
      <c r="AE51" s="1" t="s">
        <v>49</v>
      </c>
      <c r="AF51" s="1" t="s">
        <v>471</v>
      </c>
      <c r="AG51" s="1" t="s">
        <v>472</v>
      </c>
      <c r="AH51" s="1" t="s">
        <v>244</v>
      </c>
      <c r="AI51" s="1" t="s">
        <v>53</v>
      </c>
      <c r="AJ51" s="2">
        <v>5</v>
      </c>
      <c r="AK51" s="1" t="s">
        <v>90</v>
      </c>
      <c r="AL51" s="1" t="s">
        <v>36</v>
      </c>
      <c r="AM51" s="1" t="s">
        <v>55</v>
      </c>
      <c r="AN51" s="1" t="s">
        <v>36</v>
      </c>
      <c r="AO51" s="1" t="s">
        <v>36</v>
      </c>
    </row>
    <row r="52" spans="1:41" x14ac:dyDescent="0.2">
      <c r="A52" s="1" t="s">
        <v>4627</v>
      </c>
      <c r="B52" s="1" t="s">
        <v>268</v>
      </c>
      <c r="C52" s="1" t="s">
        <v>36</v>
      </c>
      <c r="D52" s="1" t="s">
        <v>37</v>
      </c>
      <c r="E52" s="1" t="s">
        <v>36</v>
      </c>
      <c r="F52" s="1" t="s">
        <v>4</v>
      </c>
      <c r="G52" s="1" t="s">
        <v>36</v>
      </c>
      <c r="H52" s="1" t="s">
        <v>36</v>
      </c>
      <c r="I52" s="1" t="s">
        <v>36</v>
      </c>
      <c r="J52" s="1" t="s">
        <v>36</v>
      </c>
      <c r="K52" s="1" t="s">
        <v>36</v>
      </c>
      <c r="L52" s="1" t="s">
        <v>36</v>
      </c>
      <c r="M52" s="10">
        <f t="shared" si="0"/>
        <v>1</v>
      </c>
      <c r="N52" s="1" t="s">
        <v>473</v>
      </c>
      <c r="O52" s="1" t="s">
        <v>36</v>
      </c>
      <c r="P52" s="1" t="s">
        <v>39</v>
      </c>
      <c r="Q52" s="1" t="s">
        <v>474</v>
      </c>
      <c r="R52" s="1" t="s">
        <v>475</v>
      </c>
      <c r="S52" s="1" t="s">
        <v>476</v>
      </c>
      <c r="T52" s="1" t="s">
        <v>477</v>
      </c>
      <c r="V52" s="1" t="s">
        <v>147</v>
      </c>
      <c r="W52" s="1" t="s">
        <v>99</v>
      </c>
      <c r="X52" s="1" t="s">
        <v>100</v>
      </c>
      <c r="Y52" s="1" t="s">
        <v>148</v>
      </c>
      <c r="Z52" s="1" t="s">
        <v>48</v>
      </c>
      <c r="AA52" s="1" t="s">
        <v>36</v>
      </c>
      <c r="AB52" s="1" t="s">
        <v>36</v>
      </c>
      <c r="AC52" s="1" t="s">
        <v>48</v>
      </c>
      <c r="AD52" s="1" t="s">
        <v>36</v>
      </c>
      <c r="AE52" s="1" t="s">
        <v>49</v>
      </c>
      <c r="AF52" s="1" t="s">
        <v>478</v>
      </c>
      <c r="AG52" s="1" t="s">
        <v>479</v>
      </c>
      <c r="AH52" s="1" t="s">
        <v>244</v>
      </c>
      <c r="AI52" s="1" t="s">
        <v>53</v>
      </c>
      <c r="AJ52" s="2">
        <v>5</v>
      </c>
      <c r="AK52" s="1" t="s">
        <v>90</v>
      </c>
      <c r="AL52" s="1" t="s">
        <v>36</v>
      </c>
      <c r="AM52" s="1" t="s">
        <v>105</v>
      </c>
      <c r="AN52" s="1" t="s">
        <v>36</v>
      </c>
      <c r="AO52" s="1" t="s">
        <v>36</v>
      </c>
    </row>
    <row r="53" spans="1:41" x14ac:dyDescent="0.2">
      <c r="A53" s="1" t="s">
        <v>4628</v>
      </c>
      <c r="B53" s="1" t="s">
        <v>37</v>
      </c>
      <c r="C53" s="1" t="s">
        <v>36</v>
      </c>
      <c r="D53" s="1" t="s">
        <v>69</v>
      </c>
      <c r="E53" s="1" t="s">
        <v>36</v>
      </c>
      <c r="F53" s="1" t="s">
        <v>4</v>
      </c>
      <c r="G53" s="1" t="s">
        <v>36</v>
      </c>
      <c r="H53" s="1" t="s">
        <v>6</v>
      </c>
      <c r="I53" s="1" t="s">
        <v>36</v>
      </c>
      <c r="J53" s="1" t="s">
        <v>36</v>
      </c>
      <c r="K53" s="1" t="s">
        <v>36</v>
      </c>
      <c r="L53" s="1" t="s">
        <v>36</v>
      </c>
      <c r="M53" s="10">
        <f t="shared" si="0"/>
        <v>1</v>
      </c>
      <c r="N53" s="1" t="s">
        <v>480</v>
      </c>
      <c r="O53" s="1" t="s">
        <v>36</v>
      </c>
      <c r="P53" s="1" t="s">
        <v>39</v>
      </c>
      <c r="Q53" s="1" t="s">
        <v>481</v>
      </c>
      <c r="R53" s="1" t="s">
        <v>482</v>
      </c>
      <c r="S53" s="1" t="s">
        <v>196</v>
      </c>
      <c r="T53" s="1" t="s">
        <v>483</v>
      </c>
      <c r="V53" s="1" t="s">
        <v>386</v>
      </c>
      <c r="W53" s="1" t="s">
        <v>99</v>
      </c>
      <c r="X53" s="1" t="s">
        <v>100</v>
      </c>
      <c r="Y53" s="1" t="s">
        <v>148</v>
      </c>
      <c r="Z53" s="1" t="s">
        <v>48</v>
      </c>
      <c r="AA53" s="1" t="s">
        <v>36</v>
      </c>
      <c r="AB53" s="1" t="s">
        <v>36</v>
      </c>
      <c r="AC53" s="1" t="s">
        <v>48</v>
      </c>
      <c r="AD53" s="1" t="s">
        <v>36</v>
      </c>
      <c r="AE53" s="1" t="s">
        <v>49</v>
      </c>
      <c r="AF53" s="1" t="s">
        <v>484</v>
      </c>
      <c r="AG53" s="1" t="s">
        <v>485</v>
      </c>
      <c r="AH53" s="1" t="s">
        <v>52</v>
      </c>
      <c r="AI53" s="1" t="s">
        <v>53</v>
      </c>
      <c r="AJ53" s="2">
        <v>5</v>
      </c>
      <c r="AK53" s="1" t="s">
        <v>54</v>
      </c>
      <c r="AL53" s="1" t="s">
        <v>36</v>
      </c>
      <c r="AM53" s="1" t="s">
        <v>55</v>
      </c>
      <c r="AN53" s="1" t="s">
        <v>36</v>
      </c>
      <c r="AO53" s="1" t="s">
        <v>36</v>
      </c>
    </row>
    <row r="54" spans="1:41" x14ac:dyDescent="0.2">
      <c r="A54" s="1" t="s">
        <v>4629</v>
      </c>
      <c r="B54" s="1" t="s">
        <v>69</v>
      </c>
      <c r="C54" s="1" t="s">
        <v>36</v>
      </c>
      <c r="D54" s="1" t="s">
        <v>69</v>
      </c>
      <c r="E54" s="1" t="s">
        <v>36</v>
      </c>
      <c r="F54" s="1" t="s">
        <v>4</v>
      </c>
      <c r="G54" s="1" t="s">
        <v>5</v>
      </c>
      <c r="H54" s="1" t="s">
        <v>6</v>
      </c>
      <c r="I54" s="1" t="s">
        <v>36</v>
      </c>
      <c r="J54" s="1" t="s">
        <v>36</v>
      </c>
      <c r="K54" s="1" t="s">
        <v>36</v>
      </c>
      <c r="L54" s="1" t="s">
        <v>36</v>
      </c>
      <c r="M54" s="10">
        <f t="shared" si="0"/>
        <v>1</v>
      </c>
      <c r="N54" s="1" t="s">
        <v>486</v>
      </c>
      <c r="O54" s="1" t="s">
        <v>36</v>
      </c>
      <c r="P54" s="1" t="s">
        <v>80</v>
      </c>
      <c r="Q54" s="1" t="s">
        <v>487</v>
      </c>
      <c r="R54" s="1" t="s">
        <v>488</v>
      </c>
      <c r="S54" s="1" t="s">
        <v>489</v>
      </c>
      <c r="T54" s="1" t="s">
        <v>490</v>
      </c>
      <c r="V54" s="1" t="s">
        <v>491</v>
      </c>
      <c r="W54" s="1" t="s">
        <v>492</v>
      </c>
      <c r="X54" s="1" t="s">
        <v>493</v>
      </c>
      <c r="Y54" s="1" t="s">
        <v>131</v>
      </c>
      <c r="Z54" s="1" t="s">
        <v>48</v>
      </c>
      <c r="AA54" s="1" t="s">
        <v>36</v>
      </c>
      <c r="AB54" s="1" t="s">
        <v>36</v>
      </c>
      <c r="AC54" s="1" t="s">
        <v>48</v>
      </c>
      <c r="AD54" s="1" t="s">
        <v>36</v>
      </c>
      <c r="AE54" s="1" t="s">
        <v>49</v>
      </c>
      <c r="AF54" s="1" t="s">
        <v>494</v>
      </c>
      <c r="AG54" s="1" t="s">
        <v>495</v>
      </c>
      <c r="AH54" s="1" t="s">
        <v>52</v>
      </c>
      <c r="AI54" s="1" t="s">
        <v>53</v>
      </c>
      <c r="AJ54" s="2">
        <v>5</v>
      </c>
      <c r="AK54" s="1" t="s">
        <v>134</v>
      </c>
      <c r="AL54" s="1" t="s">
        <v>36</v>
      </c>
      <c r="AM54" s="1" t="s">
        <v>55</v>
      </c>
      <c r="AN54" s="1" t="s">
        <v>36</v>
      </c>
      <c r="AO54" s="1" t="s">
        <v>496</v>
      </c>
    </row>
    <row r="55" spans="1:41" x14ac:dyDescent="0.2">
      <c r="A55" s="1" t="s">
        <v>4630</v>
      </c>
      <c r="B55" s="1" t="s">
        <v>37</v>
      </c>
      <c r="C55" s="1" t="s">
        <v>36</v>
      </c>
      <c r="D55" s="1" t="s">
        <v>268</v>
      </c>
      <c r="E55" s="1" t="s">
        <v>36</v>
      </c>
      <c r="F55" s="1" t="s">
        <v>36</v>
      </c>
      <c r="G55" s="1" t="s">
        <v>36</v>
      </c>
      <c r="H55" s="1" t="s">
        <v>36</v>
      </c>
      <c r="I55" s="1" t="s">
        <v>7</v>
      </c>
      <c r="J55" s="1" t="s">
        <v>36</v>
      </c>
      <c r="K55" s="1" t="s">
        <v>36</v>
      </c>
      <c r="L55" s="1" t="s">
        <v>36</v>
      </c>
      <c r="M55" s="10">
        <f t="shared" si="0"/>
        <v>1</v>
      </c>
      <c r="N55" s="1" t="s">
        <v>36</v>
      </c>
      <c r="O55" s="1" t="s">
        <v>497</v>
      </c>
      <c r="P55" s="1" t="s">
        <v>39</v>
      </c>
      <c r="Q55" s="1" t="s">
        <v>498</v>
      </c>
      <c r="R55" s="1" t="s">
        <v>499</v>
      </c>
      <c r="S55" s="1" t="s">
        <v>500</v>
      </c>
      <c r="T55" s="1" t="s">
        <v>501</v>
      </c>
      <c r="V55" s="1" t="s">
        <v>502</v>
      </c>
      <c r="W55" s="1" t="s">
        <v>45</v>
      </c>
      <c r="X55" s="1" t="s">
        <v>503</v>
      </c>
      <c r="Y55" s="1" t="s">
        <v>66</v>
      </c>
      <c r="Z55" s="1" t="s">
        <v>48</v>
      </c>
      <c r="AA55" s="1" t="s">
        <v>36</v>
      </c>
      <c r="AB55" s="1" t="s">
        <v>36</v>
      </c>
      <c r="AC55" s="1" t="s">
        <v>48</v>
      </c>
      <c r="AD55" s="1" t="s">
        <v>36</v>
      </c>
      <c r="AE55" s="1" t="s">
        <v>49</v>
      </c>
      <c r="AF55" s="1" t="s">
        <v>504</v>
      </c>
      <c r="AG55" s="1" t="s">
        <v>505</v>
      </c>
      <c r="AH55" s="1" t="s">
        <v>104</v>
      </c>
      <c r="AI55" s="1" t="s">
        <v>53</v>
      </c>
      <c r="AJ55" s="2">
        <v>5</v>
      </c>
      <c r="AK55" s="1" t="s">
        <v>54</v>
      </c>
      <c r="AL55" s="1" t="s">
        <v>36</v>
      </c>
      <c r="AM55" s="1" t="s">
        <v>55</v>
      </c>
      <c r="AN55" s="1" t="s">
        <v>36</v>
      </c>
      <c r="AO55" s="1" t="s">
        <v>36</v>
      </c>
    </row>
    <row r="56" spans="1:41" x14ac:dyDescent="0.2">
      <c r="A56" s="1" t="s">
        <v>412</v>
      </c>
      <c r="B56" s="1" t="s">
        <v>69</v>
      </c>
      <c r="C56" s="1" t="s">
        <v>36</v>
      </c>
      <c r="D56" s="1" t="s">
        <v>69</v>
      </c>
      <c r="E56" s="1" t="s">
        <v>36</v>
      </c>
      <c r="F56" s="1" t="s">
        <v>4</v>
      </c>
      <c r="G56" s="1" t="s">
        <v>36</v>
      </c>
      <c r="H56" s="1" t="s">
        <v>36</v>
      </c>
      <c r="I56" s="1" t="s">
        <v>36</v>
      </c>
      <c r="J56" s="1" t="s">
        <v>36</v>
      </c>
      <c r="K56" s="1" t="s">
        <v>9</v>
      </c>
      <c r="L56" s="1" t="s">
        <v>36</v>
      </c>
      <c r="M56" s="10">
        <f t="shared" si="0"/>
        <v>1</v>
      </c>
      <c r="N56" s="1" t="s">
        <v>100</v>
      </c>
      <c r="O56" s="1" t="s">
        <v>36</v>
      </c>
      <c r="P56" s="1" t="s">
        <v>80</v>
      </c>
      <c r="Q56" s="1" t="s">
        <v>506</v>
      </c>
      <c r="R56" s="1" t="s">
        <v>507</v>
      </c>
      <c r="S56" s="1" t="s">
        <v>508</v>
      </c>
      <c r="T56" s="1" t="s">
        <v>509</v>
      </c>
      <c r="V56" s="1" t="s">
        <v>36</v>
      </c>
      <c r="W56" s="1" t="s">
        <v>510</v>
      </c>
      <c r="X56" s="1" t="s">
        <v>511</v>
      </c>
      <c r="Y56" s="1" t="s">
        <v>131</v>
      </c>
      <c r="Z56" s="1" t="s">
        <v>48</v>
      </c>
      <c r="AA56" s="1" t="s">
        <v>36</v>
      </c>
      <c r="AB56" s="1" t="s">
        <v>36</v>
      </c>
      <c r="AC56" s="1" t="s">
        <v>48</v>
      </c>
      <c r="AD56" s="1" t="s">
        <v>36</v>
      </c>
      <c r="AE56" s="1" t="s">
        <v>48</v>
      </c>
      <c r="AF56" s="1" t="s">
        <v>36</v>
      </c>
      <c r="AG56" s="1" t="s">
        <v>512</v>
      </c>
      <c r="AH56" s="1" t="s">
        <v>244</v>
      </c>
      <c r="AI56" s="1" t="s">
        <v>450</v>
      </c>
      <c r="AJ56" s="2">
        <v>5</v>
      </c>
      <c r="AK56" s="1" t="s">
        <v>134</v>
      </c>
      <c r="AL56" s="1" t="s">
        <v>36</v>
      </c>
      <c r="AM56" s="1" t="s">
        <v>513</v>
      </c>
      <c r="AN56" s="1" t="s">
        <v>36</v>
      </c>
      <c r="AO56" s="1" t="s">
        <v>36</v>
      </c>
    </row>
    <row r="57" spans="1:41" x14ac:dyDescent="0.2">
      <c r="A57" s="1" t="s">
        <v>4631</v>
      </c>
      <c r="B57" s="1" t="s">
        <v>69</v>
      </c>
      <c r="C57" s="1" t="s">
        <v>36</v>
      </c>
      <c r="D57" s="1" t="s">
        <v>36</v>
      </c>
      <c r="E57" s="1" t="s">
        <v>514</v>
      </c>
      <c r="F57" s="1" t="s">
        <v>4</v>
      </c>
      <c r="G57" s="1" t="s">
        <v>36</v>
      </c>
      <c r="H57" s="1" t="s">
        <v>36</v>
      </c>
      <c r="I57" s="1" t="s">
        <v>36</v>
      </c>
      <c r="J57" s="1" t="s">
        <v>36</v>
      </c>
      <c r="K57" s="1" t="s">
        <v>36</v>
      </c>
      <c r="L57" s="1" t="s">
        <v>36</v>
      </c>
      <c r="M57" s="10">
        <f t="shared" si="0"/>
        <v>1</v>
      </c>
      <c r="N57" s="1" t="s">
        <v>515</v>
      </c>
      <c r="O57" s="1" t="s">
        <v>36</v>
      </c>
      <c r="P57" s="1" t="s">
        <v>39</v>
      </c>
      <c r="Q57" s="1" t="s">
        <v>516</v>
      </c>
      <c r="R57" s="1" t="s">
        <v>517</v>
      </c>
      <c r="S57" s="1" t="s">
        <v>518</v>
      </c>
      <c r="T57" s="1" t="s">
        <v>519</v>
      </c>
      <c r="V57" s="1" t="s">
        <v>520</v>
      </c>
      <c r="W57" s="1" t="s">
        <v>521</v>
      </c>
      <c r="X57" s="1" t="s">
        <v>99</v>
      </c>
      <c r="Y57" s="1" t="s">
        <v>138</v>
      </c>
      <c r="Z57" s="1" t="s">
        <v>48</v>
      </c>
      <c r="AA57" s="1" t="s">
        <v>36</v>
      </c>
      <c r="AB57" s="1" t="s">
        <v>36</v>
      </c>
      <c r="AC57" s="1" t="s">
        <v>48</v>
      </c>
      <c r="AD57" s="1" t="s">
        <v>36</v>
      </c>
      <c r="AE57" s="1" t="s">
        <v>49</v>
      </c>
      <c r="AF57" s="1" t="s">
        <v>522</v>
      </c>
      <c r="AG57" s="1" t="s">
        <v>523</v>
      </c>
      <c r="AH57" s="1" t="s">
        <v>52</v>
      </c>
      <c r="AI57" s="1" t="s">
        <v>53</v>
      </c>
      <c r="AJ57" s="2">
        <v>3</v>
      </c>
      <c r="AK57" s="1" t="s">
        <v>54</v>
      </c>
      <c r="AL57" s="1" t="s">
        <v>36</v>
      </c>
      <c r="AM57" s="1" t="s">
        <v>105</v>
      </c>
      <c r="AN57" s="1" t="s">
        <v>36</v>
      </c>
      <c r="AO57" s="1" t="s">
        <v>36</v>
      </c>
    </row>
    <row r="58" spans="1:41" x14ac:dyDescent="0.2">
      <c r="A58" s="1" t="s">
        <v>3018</v>
      </c>
      <c r="B58" s="1" t="s">
        <v>69</v>
      </c>
      <c r="C58" s="1" t="s">
        <v>36</v>
      </c>
      <c r="D58" s="1" t="s">
        <v>37</v>
      </c>
      <c r="E58" s="1" t="s">
        <v>36</v>
      </c>
      <c r="F58" s="1" t="s">
        <v>4</v>
      </c>
      <c r="G58" s="1" t="s">
        <v>36</v>
      </c>
      <c r="H58" s="1" t="s">
        <v>36</v>
      </c>
      <c r="I58" s="1" t="s">
        <v>36</v>
      </c>
      <c r="J58" s="1" t="s">
        <v>36</v>
      </c>
      <c r="K58" s="1" t="s">
        <v>36</v>
      </c>
      <c r="L58" s="1" t="s">
        <v>36</v>
      </c>
      <c r="M58" s="10">
        <f t="shared" si="0"/>
        <v>1</v>
      </c>
      <c r="N58" s="1" t="s">
        <v>524</v>
      </c>
      <c r="O58" s="1" t="s">
        <v>36</v>
      </c>
      <c r="P58" s="1" t="s">
        <v>39</v>
      </c>
      <c r="Q58" s="1" t="s">
        <v>525</v>
      </c>
      <c r="R58" s="1" t="s">
        <v>526</v>
      </c>
      <c r="S58" s="1" t="s">
        <v>527</v>
      </c>
      <c r="T58" s="1" t="s">
        <v>528</v>
      </c>
      <c r="V58" s="1" t="s">
        <v>529</v>
      </c>
      <c r="W58" s="1" t="s">
        <v>99</v>
      </c>
      <c r="X58" s="1" t="s">
        <v>100</v>
      </c>
      <c r="Y58" s="1" t="s">
        <v>113</v>
      </c>
      <c r="Z58" s="1" t="s">
        <v>48</v>
      </c>
      <c r="AA58" s="1" t="s">
        <v>36</v>
      </c>
      <c r="AB58" s="1" t="s">
        <v>36</v>
      </c>
      <c r="AC58" s="1" t="s">
        <v>48</v>
      </c>
      <c r="AD58" s="1" t="s">
        <v>36</v>
      </c>
      <c r="AE58" s="1" t="s">
        <v>49</v>
      </c>
      <c r="AF58" s="1" t="s">
        <v>530</v>
      </c>
      <c r="AG58" s="1" t="s">
        <v>531</v>
      </c>
      <c r="AH58" s="1" t="s">
        <v>52</v>
      </c>
      <c r="AI58" s="1" t="s">
        <v>53</v>
      </c>
      <c r="AJ58" s="2">
        <v>5</v>
      </c>
      <c r="AK58" s="1" t="s">
        <v>90</v>
      </c>
      <c r="AL58" s="1" t="s">
        <v>36</v>
      </c>
      <c r="AM58" s="1" t="s">
        <v>55</v>
      </c>
      <c r="AN58" s="1" t="s">
        <v>36</v>
      </c>
      <c r="AO58" s="1" t="s">
        <v>36</v>
      </c>
    </row>
    <row r="59" spans="1:41" x14ac:dyDescent="0.2">
      <c r="A59" s="1" t="s">
        <v>4632</v>
      </c>
      <c r="B59" s="1" t="s">
        <v>37</v>
      </c>
      <c r="C59" s="1" t="s">
        <v>36</v>
      </c>
      <c r="D59" s="1" t="s">
        <v>69</v>
      </c>
      <c r="E59" s="1" t="s">
        <v>36</v>
      </c>
      <c r="F59" s="1" t="s">
        <v>4</v>
      </c>
      <c r="G59" s="1" t="s">
        <v>36</v>
      </c>
      <c r="H59" s="1" t="s">
        <v>36</v>
      </c>
      <c r="I59" s="1" t="s">
        <v>36</v>
      </c>
      <c r="J59" s="1" t="s">
        <v>36</v>
      </c>
      <c r="K59" s="1" t="s">
        <v>36</v>
      </c>
      <c r="L59" s="1" t="s">
        <v>36</v>
      </c>
      <c r="M59" s="10">
        <f t="shared" si="0"/>
        <v>1</v>
      </c>
      <c r="N59" s="1" t="s">
        <v>100</v>
      </c>
      <c r="O59" s="1" t="s">
        <v>36</v>
      </c>
      <c r="P59" s="1" t="s">
        <v>80</v>
      </c>
      <c r="Q59" s="1" t="s">
        <v>532</v>
      </c>
      <c r="R59" s="1" t="s">
        <v>60</v>
      </c>
      <c r="S59" s="1" t="s">
        <v>533</v>
      </c>
      <c r="T59" s="1" t="s">
        <v>534</v>
      </c>
      <c r="V59" s="1" t="s">
        <v>535</v>
      </c>
      <c r="W59" s="1" t="s">
        <v>536</v>
      </c>
      <c r="X59" s="1" t="s">
        <v>537</v>
      </c>
      <c r="Y59" s="1" t="s">
        <v>47</v>
      </c>
      <c r="Z59" s="1" t="s">
        <v>49</v>
      </c>
      <c r="AA59" s="1" t="s">
        <v>538</v>
      </c>
      <c r="AB59" s="1" t="s">
        <v>48</v>
      </c>
      <c r="AC59" s="1" t="s">
        <v>36</v>
      </c>
      <c r="AD59" s="1" t="s">
        <v>36</v>
      </c>
      <c r="AE59" s="1" t="s">
        <v>48</v>
      </c>
      <c r="AF59" s="1" t="s">
        <v>36</v>
      </c>
      <c r="AG59" s="1" t="s">
        <v>539</v>
      </c>
      <c r="AH59" s="1" t="s">
        <v>52</v>
      </c>
      <c r="AI59" s="1" t="s">
        <v>53</v>
      </c>
      <c r="AJ59" s="2">
        <v>5</v>
      </c>
      <c r="AK59" s="1" t="s">
        <v>90</v>
      </c>
      <c r="AL59" s="1" t="s">
        <v>36</v>
      </c>
      <c r="AM59" s="1" t="s">
        <v>540</v>
      </c>
      <c r="AN59" s="1" t="s">
        <v>36</v>
      </c>
      <c r="AO59" s="1" t="s">
        <v>48</v>
      </c>
    </row>
    <row r="60" spans="1:41" x14ac:dyDescent="0.2">
      <c r="A60" s="1" t="s">
        <v>2195</v>
      </c>
      <c r="B60" s="1" t="s">
        <v>37</v>
      </c>
      <c r="C60" s="1" t="s">
        <v>36</v>
      </c>
      <c r="D60" s="1" t="s">
        <v>245</v>
      </c>
      <c r="E60" s="1" t="s">
        <v>36</v>
      </c>
      <c r="F60" s="1" t="s">
        <v>4</v>
      </c>
      <c r="G60" s="1" t="s">
        <v>36</v>
      </c>
      <c r="H60" s="1" t="s">
        <v>36</v>
      </c>
      <c r="I60" s="1" t="s">
        <v>36</v>
      </c>
      <c r="J60" s="1" t="s">
        <v>36</v>
      </c>
      <c r="K60" s="1" t="s">
        <v>36</v>
      </c>
      <c r="L60" s="1" t="s">
        <v>36</v>
      </c>
      <c r="M60" s="10">
        <f t="shared" si="0"/>
        <v>1</v>
      </c>
      <c r="N60" s="1" t="s">
        <v>541</v>
      </c>
      <c r="O60" s="1" t="s">
        <v>36</v>
      </c>
      <c r="P60" s="1" t="s">
        <v>39</v>
      </c>
      <c r="Q60" s="1" t="s">
        <v>542</v>
      </c>
      <c r="R60" s="1" t="s">
        <v>543</v>
      </c>
      <c r="S60" s="1" t="s">
        <v>544</v>
      </c>
      <c r="T60" s="1" t="s">
        <v>545</v>
      </c>
      <c r="V60" s="1" t="s">
        <v>546</v>
      </c>
      <c r="W60" s="1" t="s">
        <v>547</v>
      </c>
      <c r="X60" s="1" t="s">
        <v>46</v>
      </c>
      <c r="Y60" s="1" t="s">
        <v>47</v>
      </c>
      <c r="Z60" s="1" t="s">
        <v>48</v>
      </c>
      <c r="AA60" s="1" t="s">
        <v>36</v>
      </c>
      <c r="AB60" s="1" t="s">
        <v>36</v>
      </c>
      <c r="AC60" s="1" t="s">
        <v>48</v>
      </c>
      <c r="AD60" s="1" t="s">
        <v>36</v>
      </c>
      <c r="AE60" s="1" t="s">
        <v>49</v>
      </c>
      <c r="AF60" s="1" t="s">
        <v>548</v>
      </c>
      <c r="AG60" s="1" t="s">
        <v>549</v>
      </c>
      <c r="AH60" s="1" t="s">
        <v>244</v>
      </c>
      <c r="AI60" s="1" t="s">
        <v>53</v>
      </c>
      <c r="AJ60" s="2">
        <v>5</v>
      </c>
      <c r="AK60" s="1" t="s">
        <v>54</v>
      </c>
      <c r="AL60" s="1" t="s">
        <v>36</v>
      </c>
      <c r="AM60" s="1" t="s">
        <v>55</v>
      </c>
      <c r="AN60" s="1" t="s">
        <v>36</v>
      </c>
      <c r="AO60" s="1" t="s">
        <v>36</v>
      </c>
    </row>
    <row r="61" spans="1:41" x14ac:dyDescent="0.2">
      <c r="A61" s="1" t="s">
        <v>65</v>
      </c>
      <c r="B61" s="1" t="s">
        <v>69</v>
      </c>
      <c r="C61" s="1" t="s">
        <v>36</v>
      </c>
      <c r="D61" s="1" t="s">
        <v>69</v>
      </c>
      <c r="E61" s="1" t="s">
        <v>36</v>
      </c>
      <c r="F61" s="1" t="s">
        <v>4</v>
      </c>
      <c r="G61" s="1" t="s">
        <v>5</v>
      </c>
      <c r="H61" s="1" t="s">
        <v>36</v>
      </c>
      <c r="I61" s="1" t="s">
        <v>36</v>
      </c>
      <c r="J61" s="1" t="s">
        <v>36</v>
      </c>
      <c r="K61" s="1" t="s">
        <v>36</v>
      </c>
      <c r="L61" s="1" t="s">
        <v>36</v>
      </c>
      <c r="M61" s="10">
        <f t="shared" si="0"/>
        <v>1</v>
      </c>
      <c r="N61" s="1" t="s">
        <v>550</v>
      </c>
      <c r="O61" s="1" t="s">
        <v>36</v>
      </c>
      <c r="P61" s="1" t="s">
        <v>39</v>
      </c>
      <c r="Q61" s="1" t="s">
        <v>551</v>
      </c>
      <c r="R61" s="1" t="s">
        <v>552</v>
      </c>
      <c r="S61" s="1" t="s">
        <v>553</v>
      </c>
      <c r="T61" s="1" t="s">
        <v>410</v>
      </c>
      <c r="V61" s="1" t="s">
        <v>554</v>
      </c>
      <c r="W61" s="1" t="s">
        <v>99</v>
      </c>
      <c r="X61" s="1" t="s">
        <v>100</v>
      </c>
      <c r="Y61" s="1" t="s">
        <v>138</v>
      </c>
      <c r="Z61" s="1" t="s">
        <v>49</v>
      </c>
      <c r="AA61" s="1" t="s">
        <v>555</v>
      </c>
      <c r="AB61" s="1" t="s">
        <v>49</v>
      </c>
      <c r="AC61" s="1" t="s">
        <v>48</v>
      </c>
      <c r="AD61" s="1" t="s">
        <v>36</v>
      </c>
      <c r="AE61" s="1" t="s">
        <v>48</v>
      </c>
      <c r="AF61" s="1" t="s">
        <v>36</v>
      </c>
      <c r="AG61" s="1" t="s">
        <v>556</v>
      </c>
      <c r="AH61" s="1" t="s">
        <v>52</v>
      </c>
      <c r="AI61" s="1" t="s">
        <v>68</v>
      </c>
      <c r="AJ61" s="2">
        <v>4</v>
      </c>
      <c r="AK61" s="1" t="s">
        <v>90</v>
      </c>
      <c r="AL61" s="1" t="s">
        <v>36</v>
      </c>
      <c r="AM61" s="1" t="s">
        <v>55</v>
      </c>
      <c r="AN61" s="1" t="s">
        <v>36</v>
      </c>
      <c r="AO61" s="1" t="s">
        <v>36</v>
      </c>
    </row>
    <row r="62" spans="1:41" x14ac:dyDescent="0.2">
      <c r="A62" s="1" t="s">
        <v>4633</v>
      </c>
      <c r="B62" s="1" t="s">
        <v>37</v>
      </c>
      <c r="C62" s="1" t="s">
        <v>36</v>
      </c>
      <c r="D62" s="1" t="s">
        <v>69</v>
      </c>
      <c r="E62" s="1" t="s">
        <v>36</v>
      </c>
      <c r="F62" s="1" t="s">
        <v>4</v>
      </c>
      <c r="G62" s="1" t="s">
        <v>5</v>
      </c>
      <c r="H62" s="1" t="s">
        <v>36</v>
      </c>
      <c r="I62" s="1" t="s">
        <v>36</v>
      </c>
      <c r="J62" s="1" t="s">
        <v>36</v>
      </c>
      <c r="K62" s="1" t="s">
        <v>36</v>
      </c>
      <c r="L62" s="1" t="s">
        <v>36</v>
      </c>
      <c r="M62" s="10">
        <f t="shared" si="0"/>
        <v>1</v>
      </c>
      <c r="N62" s="1" t="s">
        <v>557</v>
      </c>
      <c r="O62" s="1" t="s">
        <v>36</v>
      </c>
      <c r="P62" s="1" t="s">
        <v>39</v>
      </c>
      <c r="Q62" s="1" t="s">
        <v>558</v>
      </c>
      <c r="R62" s="1" t="s">
        <v>559</v>
      </c>
      <c r="S62" s="1" t="s">
        <v>560</v>
      </c>
      <c r="T62" s="1" t="s">
        <v>561</v>
      </c>
      <c r="V62" s="1" t="s">
        <v>562</v>
      </c>
      <c r="W62" s="1" t="s">
        <v>99</v>
      </c>
      <c r="X62" s="1" t="s">
        <v>100</v>
      </c>
      <c r="Y62" s="1" t="s">
        <v>47</v>
      </c>
      <c r="Z62" s="1" t="s">
        <v>49</v>
      </c>
      <c r="AA62" s="1" t="s">
        <v>563</v>
      </c>
      <c r="AB62" s="1" t="s">
        <v>49</v>
      </c>
      <c r="AC62" s="1" t="s">
        <v>48</v>
      </c>
      <c r="AD62" s="1" t="s">
        <v>36</v>
      </c>
      <c r="AE62" s="1" t="s">
        <v>49</v>
      </c>
      <c r="AF62" s="1" t="s">
        <v>132</v>
      </c>
      <c r="AG62" s="1" t="s">
        <v>564</v>
      </c>
      <c r="AH62" s="1" t="s">
        <v>52</v>
      </c>
      <c r="AI62" s="1" t="s">
        <v>53</v>
      </c>
      <c r="AJ62" s="2">
        <v>5</v>
      </c>
      <c r="AK62" s="1" t="s">
        <v>90</v>
      </c>
      <c r="AL62" s="1" t="s">
        <v>36</v>
      </c>
      <c r="AM62" s="1" t="s">
        <v>55</v>
      </c>
      <c r="AN62" s="1" t="s">
        <v>36</v>
      </c>
      <c r="AO62" s="1" t="s">
        <v>36</v>
      </c>
    </row>
    <row r="63" spans="1:41" x14ac:dyDescent="0.2">
      <c r="A63" s="1" t="s">
        <v>3136</v>
      </c>
      <c r="B63" s="1" t="s">
        <v>37</v>
      </c>
      <c r="C63" s="1" t="s">
        <v>36</v>
      </c>
      <c r="D63" s="1" t="s">
        <v>245</v>
      </c>
      <c r="E63" s="1" t="s">
        <v>36</v>
      </c>
      <c r="F63" s="1" t="s">
        <v>4</v>
      </c>
      <c r="G63" s="1" t="s">
        <v>36</v>
      </c>
      <c r="H63" s="1" t="s">
        <v>36</v>
      </c>
      <c r="I63" s="1" t="s">
        <v>36</v>
      </c>
      <c r="J63" s="1" t="s">
        <v>36</v>
      </c>
      <c r="K63" s="1" t="s">
        <v>36</v>
      </c>
      <c r="L63" s="1" t="s">
        <v>36</v>
      </c>
      <c r="M63" s="10">
        <f t="shared" si="0"/>
        <v>1</v>
      </c>
      <c r="N63" s="1" t="s">
        <v>565</v>
      </c>
      <c r="O63" s="1" t="s">
        <v>36</v>
      </c>
      <c r="P63" s="1" t="s">
        <v>39</v>
      </c>
      <c r="Q63" s="1" t="s">
        <v>566</v>
      </c>
      <c r="R63" s="1" t="s">
        <v>567</v>
      </c>
      <c r="S63" s="1" t="s">
        <v>568</v>
      </c>
      <c r="T63" s="1" t="s">
        <v>569</v>
      </c>
      <c r="V63" s="1" t="s">
        <v>570</v>
      </c>
      <c r="W63" s="1" t="s">
        <v>571</v>
      </c>
      <c r="X63" s="1" t="s">
        <v>100</v>
      </c>
      <c r="Y63" s="1" t="s">
        <v>159</v>
      </c>
      <c r="Z63" s="1" t="s">
        <v>48</v>
      </c>
      <c r="AA63" s="1" t="s">
        <v>36</v>
      </c>
      <c r="AB63" s="1" t="s">
        <v>36</v>
      </c>
      <c r="AC63" s="1" t="s">
        <v>48</v>
      </c>
      <c r="AD63" s="1" t="s">
        <v>36</v>
      </c>
      <c r="AE63" s="1" t="s">
        <v>49</v>
      </c>
      <c r="AF63" s="1" t="s">
        <v>572</v>
      </c>
      <c r="AG63" s="1" t="s">
        <v>573</v>
      </c>
      <c r="AH63" s="1" t="s">
        <v>52</v>
      </c>
      <c r="AI63" s="1" t="s">
        <v>53</v>
      </c>
      <c r="AJ63" s="2">
        <v>5</v>
      </c>
      <c r="AK63" s="1" t="s">
        <v>54</v>
      </c>
      <c r="AL63" s="1" t="s">
        <v>36</v>
      </c>
      <c r="AM63" s="1" t="s">
        <v>55</v>
      </c>
      <c r="AN63" s="1" t="s">
        <v>36</v>
      </c>
      <c r="AO63" s="1" t="s">
        <v>574</v>
      </c>
    </row>
    <row r="64" spans="1:41" x14ac:dyDescent="0.2">
      <c r="A64" s="1" t="s">
        <v>4634</v>
      </c>
      <c r="B64" s="1" t="s">
        <v>37</v>
      </c>
      <c r="C64" s="1" t="s">
        <v>36</v>
      </c>
      <c r="D64" s="1" t="s">
        <v>37</v>
      </c>
      <c r="E64" s="1" t="s">
        <v>36</v>
      </c>
      <c r="F64" s="1" t="s">
        <v>4</v>
      </c>
      <c r="G64" s="1" t="s">
        <v>36</v>
      </c>
      <c r="H64" s="1" t="s">
        <v>6</v>
      </c>
      <c r="I64" s="1" t="s">
        <v>36</v>
      </c>
      <c r="J64" s="1" t="s">
        <v>36</v>
      </c>
      <c r="K64" s="1" t="s">
        <v>36</v>
      </c>
      <c r="L64" s="1" t="s">
        <v>36</v>
      </c>
      <c r="M64" s="10">
        <f t="shared" si="0"/>
        <v>1</v>
      </c>
      <c r="N64" s="1" t="s">
        <v>575</v>
      </c>
      <c r="O64" s="1" t="s">
        <v>36</v>
      </c>
      <c r="P64" s="1" t="s">
        <v>80</v>
      </c>
      <c r="Q64" s="1" t="s">
        <v>576</v>
      </c>
      <c r="R64" s="1" t="s">
        <v>577</v>
      </c>
      <c r="S64" s="1" t="s">
        <v>578</v>
      </c>
      <c r="T64" s="1" t="s">
        <v>579</v>
      </c>
      <c r="V64" s="1" t="s">
        <v>36</v>
      </c>
      <c r="W64" s="1" t="s">
        <v>99</v>
      </c>
      <c r="X64" s="1" t="s">
        <v>100</v>
      </c>
      <c r="Y64" s="1" t="s">
        <v>66</v>
      </c>
      <c r="Z64" s="1" t="s">
        <v>48</v>
      </c>
      <c r="AA64" s="1" t="s">
        <v>36</v>
      </c>
      <c r="AB64" s="1" t="s">
        <v>36</v>
      </c>
      <c r="AC64" s="1" t="s">
        <v>48</v>
      </c>
      <c r="AD64" s="1" t="s">
        <v>36</v>
      </c>
      <c r="AE64" s="1" t="s">
        <v>49</v>
      </c>
      <c r="AF64" s="1" t="s">
        <v>580</v>
      </c>
      <c r="AG64" s="1" t="s">
        <v>581</v>
      </c>
      <c r="AH64" s="1" t="s">
        <v>52</v>
      </c>
      <c r="AI64" s="1" t="s">
        <v>53</v>
      </c>
      <c r="AJ64" s="2">
        <v>4</v>
      </c>
      <c r="AK64" s="1" t="s">
        <v>90</v>
      </c>
      <c r="AL64" s="1" t="s">
        <v>36</v>
      </c>
      <c r="AM64" s="1" t="s">
        <v>55</v>
      </c>
      <c r="AN64" s="1" t="s">
        <v>36</v>
      </c>
      <c r="AO64" s="1" t="s">
        <v>36</v>
      </c>
    </row>
    <row r="65" spans="1:41" x14ac:dyDescent="0.2">
      <c r="A65" s="1" t="s">
        <v>4635</v>
      </c>
      <c r="B65" s="1" t="s">
        <v>37</v>
      </c>
      <c r="C65" s="1" t="s">
        <v>36</v>
      </c>
      <c r="D65" s="1" t="s">
        <v>37</v>
      </c>
      <c r="E65" s="1" t="s">
        <v>36</v>
      </c>
      <c r="F65" s="1" t="s">
        <v>4</v>
      </c>
      <c r="G65" s="1" t="s">
        <v>36</v>
      </c>
      <c r="H65" s="1" t="s">
        <v>36</v>
      </c>
      <c r="I65" s="1" t="s">
        <v>36</v>
      </c>
      <c r="J65" s="1" t="s">
        <v>36</v>
      </c>
      <c r="K65" s="1" t="s">
        <v>36</v>
      </c>
      <c r="L65" s="1" t="s">
        <v>36</v>
      </c>
      <c r="M65" s="10">
        <f t="shared" si="0"/>
        <v>1</v>
      </c>
      <c r="N65" s="1" t="s">
        <v>582</v>
      </c>
      <c r="O65" s="1" t="s">
        <v>36</v>
      </c>
      <c r="P65" s="1" t="s">
        <v>142</v>
      </c>
      <c r="Q65" s="1" t="s">
        <v>583</v>
      </c>
      <c r="R65" s="1" t="s">
        <v>584</v>
      </c>
      <c r="S65" s="1" t="s">
        <v>585</v>
      </c>
      <c r="T65" s="1" t="s">
        <v>586</v>
      </c>
      <c r="V65" s="1" t="s">
        <v>587</v>
      </c>
      <c r="W65" s="1" t="s">
        <v>588</v>
      </c>
      <c r="X65" s="1" t="s">
        <v>537</v>
      </c>
      <c r="Y65" s="1" t="s">
        <v>131</v>
      </c>
      <c r="Z65" s="1" t="s">
        <v>49</v>
      </c>
      <c r="AA65" s="1" t="s">
        <v>589</v>
      </c>
      <c r="AB65" s="1" t="s">
        <v>49</v>
      </c>
      <c r="AC65" s="1" t="s">
        <v>49</v>
      </c>
      <c r="AD65" s="1" t="s">
        <v>36</v>
      </c>
      <c r="AE65" s="1" t="s">
        <v>49</v>
      </c>
      <c r="AF65" s="1" t="s">
        <v>590</v>
      </c>
      <c r="AG65" s="1" t="s">
        <v>591</v>
      </c>
      <c r="AH65" s="1" t="s">
        <v>52</v>
      </c>
      <c r="AI65" s="1" t="s">
        <v>53</v>
      </c>
      <c r="AJ65" s="2">
        <v>5</v>
      </c>
      <c r="AK65" s="1" t="s">
        <v>54</v>
      </c>
      <c r="AL65" s="1" t="s">
        <v>36</v>
      </c>
      <c r="AM65" s="1" t="s">
        <v>105</v>
      </c>
      <c r="AN65" s="1" t="s">
        <v>36</v>
      </c>
      <c r="AO65" s="1" t="s">
        <v>592</v>
      </c>
    </row>
    <row r="66" spans="1:41" x14ac:dyDescent="0.2">
      <c r="A66" s="1" t="s">
        <v>2778</v>
      </c>
      <c r="B66" s="1" t="s">
        <v>37</v>
      </c>
      <c r="C66" s="1" t="s">
        <v>36</v>
      </c>
      <c r="D66" s="1" t="s">
        <v>37</v>
      </c>
      <c r="E66" s="1" t="s">
        <v>36</v>
      </c>
      <c r="F66" s="1" t="s">
        <v>36</v>
      </c>
      <c r="G66" s="1" t="s">
        <v>36</v>
      </c>
      <c r="H66" s="1" t="s">
        <v>6</v>
      </c>
      <c r="I66" s="1" t="s">
        <v>36</v>
      </c>
      <c r="J66" s="1" t="s">
        <v>36</v>
      </c>
      <c r="K66" s="1" t="s">
        <v>36</v>
      </c>
      <c r="L66" s="1" t="s">
        <v>36</v>
      </c>
      <c r="M66" s="10">
        <f t="shared" si="0"/>
        <v>1</v>
      </c>
      <c r="N66" s="1" t="s">
        <v>36</v>
      </c>
      <c r="O66" s="1" t="s">
        <v>36</v>
      </c>
      <c r="P66" s="1" t="s">
        <v>80</v>
      </c>
      <c r="Q66" s="1" t="s">
        <v>593</v>
      </c>
      <c r="R66" s="1" t="s">
        <v>594</v>
      </c>
      <c r="S66" s="1" t="s">
        <v>595</v>
      </c>
      <c r="T66" s="1" t="s">
        <v>596</v>
      </c>
      <c r="V66" s="1" t="s">
        <v>147</v>
      </c>
      <c r="W66" s="1" t="s">
        <v>99</v>
      </c>
      <c r="X66" s="1" t="s">
        <v>100</v>
      </c>
      <c r="Y66" s="1" t="s">
        <v>148</v>
      </c>
      <c r="Z66" s="1" t="s">
        <v>48</v>
      </c>
      <c r="AA66" s="1" t="s">
        <v>36</v>
      </c>
      <c r="AB66" s="1" t="s">
        <v>36</v>
      </c>
      <c r="AC66" s="1" t="s">
        <v>48</v>
      </c>
      <c r="AD66" s="1" t="s">
        <v>36</v>
      </c>
      <c r="AE66" s="1" t="s">
        <v>49</v>
      </c>
      <c r="AF66" s="1" t="s">
        <v>597</v>
      </c>
      <c r="AG66" s="1" t="s">
        <v>598</v>
      </c>
      <c r="AH66" s="1" t="s">
        <v>52</v>
      </c>
      <c r="AI66" s="1" t="s">
        <v>53</v>
      </c>
      <c r="AJ66" s="2">
        <v>5</v>
      </c>
      <c r="AK66" s="1" t="s">
        <v>90</v>
      </c>
      <c r="AL66" s="1" t="s">
        <v>36</v>
      </c>
      <c r="AM66" s="1" t="s">
        <v>55</v>
      </c>
      <c r="AN66" s="1" t="s">
        <v>36</v>
      </c>
      <c r="AO66" s="1" t="s">
        <v>36</v>
      </c>
    </row>
    <row r="67" spans="1:41" x14ac:dyDescent="0.2">
      <c r="A67" s="1" t="s">
        <v>4636</v>
      </c>
      <c r="B67" s="1" t="s">
        <v>37</v>
      </c>
      <c r="C67" s="1" t="s">
        <v>36</v>
      </c>
      <c r="D67" s="1" t="s">
        <v>69</v>
      </c>
      <c r="E67" s="1" t="s">
        <v>36</v>
      </c>
      <c r="F67" s="1" t="s">
        <v>4</v>
      </c>
      <c r="G67" s="1" t="s">
        <v>36</v>
      </c>
      <c r="H67" s="1" t="s">
        <v>36</v>
      </c>
      <c r="I67" s="1" t="s">
        <v>36</v>
      </c>
      <c r="J67" s="1" t="s">
        <v>36</v>
      </c>
      <c r="K67" s="1" t="s">
        <v>36</v>
      </c>
      <c r="L67" s="1" t="s">
        <v>36</v>
      </c>
      <c r="M67" s="10">
        <f t="shared" ref="M67:M130" si="1">IF(ISBLANK(F67:L67),2,1)</f>
        <v>1</v>
      </c>
      <c r="N67" s="1" t="s">
        <v>599</v>
      </c>
      <c r="O67" s="1" t="s">
        <v>36</v>
      </c>
      <c r="P67" s="1" t="s">
        <v>39</v>
      </c>
      <c r="Q67" s="1" t="s">
        <v>600</v>
      </c>
      <c r="R67" s="1" t="s">
        <v>601</v>
      </c>
      <c r="S67" s="1" t="s">
        <v>126</v>
      </c>
      <c r="T67" s="1" t="s">
        <v>602</v>
      </c>
      <c r="V67" s="1" t="s">
        <v>603</v>
      </c>
      <c r="W67" s="1" t="s">
        <v>99</v>
      </c>
      <c r="X67" s="1" t="s">
        <v>100</v>
      </c>
      <c r="Y67" s="1" t="s">
        <v>66</v>
      </c>
      <c r="Z67" s="1" t="s">
        <v>48</v>
      </c>
      <c r="AA67" s="1" t="s">
        <v>36</v>
      </c>
      <c r="AB67" s="1" t="s">
        <v>36</v>
      </c>
      <c r="AC67" s="1" t="s">
        <v>48</v>
      </c>
      <c r="AD67" s="1" t="s">
        <v>36</v>
      </c>
      <c r="AE67" s="1" t="s">
        <v>48</v>
      </c>
      <c r="AF67" s="1" t="s">
        <v>36</v>
      </c>
      <c r="AG67" s="1" t="s">
        <v>604</v>
      </c>
      <c r="AH67" s="1" t="s">
        <v>52</v>
      </c>
      <c r="AI67" s="1" t="s">
        <v>53</v>
      </c>
      <c r="AJ67" s="2">
        <v>4</v>
      </c>
      <c r="AK67" s="1" t="s">
        <v>90</v>
      </c>
      <c r="AL67" s="1" t="s">
        <v>36</v>
      </c>
      <c r="AM67" s="1" t="s">
        <v>55</v>
      </c>
      <c r="AN67" s="1" t="s">
        <v>36</v>
      </c>
      <c r="AO67" s="1" t="s">
        <v>36</v>
      </c>
    </row>
    <row r="68" spans="1:41" x14ac:dyDescent="0.2">
      <c r="A68" s="1" t="s">
        <v>4637</v>
      </c>
      <c r="B68" s="1" t="s">
        <v>268</v>
      </c>
      <c r="C68" s="1" t="s">
        <v>36</v>
      </c>
      <c r="D68" s="1" t="s">
        <v>268</v>
      </c>
      <c r="E68" s="1" t="s">
        <v>36</v>
      </c>
      <c r="F68" s="1" t="s">
        <v>36</v>
      </c>
      <c r="G68" s="1" t="s">
        <v>36</v>
      </c>
      <c r="H68" s="1" t="s">
        <v>36</v>
      </c>
      <c r="I68" s="1" t="s">
        <v>7</v>
      </c>
      <c r="J68" s="1" t="s">
        <v>36</v>
      </c>
      <c r="K68" s="1" t="s">
        <v>36</v>
      </c>
      <c r="L68" s="1" t="s">
        <v>36</v>
      </c>
      <c r="M68" s="10">
        <f t="shared" si="1"/>
        <v>1</v>
      </c>
      <c r="N68" s="1" t="s">
        <v>36</v>
      </c>
      <c r="O68" s="1" t="s">
        <v>49</v>
      </c>
      <c r="P68" s="1" t="s">
        <v>39</v>
      </c>
      <c r="Q68" s="1" t="s">
        <v>605</v>
      </c>
      <c r="R68" s="1" t="s">
        <v>606</v>
      </c>
      <c r="S68" s="1" t="s">
        <v>607</v>
      </c>
      <c r="T68" s="1" t="s">
        <v>608</v>
      </c>
      <c r="V68" s="1" t="s">
        <v>609</v>
      </c>
      <c r="W68" s="1" t="s">
        <v>610</v>
      </c>
      <c r="X68" s="1" t="s">
        <v>611</v>
      </c>
      <c r="Y68" s="1" t="s">
        <v>138</v>
      </c>
      <c r="Z68" s="1" t="s">
        <v>48</v>
      </c>
      <c r="AA68" s="1" t="s">
        <v>36</v>
      </c>
      <c r="AB68" s="1" t="s">
        <v>36</v>
      </c>
      <c r="AC68" s="1" t="s">
        <v>49</v>
      </c>
      <c r="AD68" s="1" t="s">
        <v>612</v>
      </c>
      <c r="AE68" s="1" t="s">
        <v>48</v>
      </c>
      <c r="AF68" s="1" t="s">
        <v>36</v>
      </c>
      <c r="AG68" s="1" t="s">
        <v>613</v>
      </c>
      <c r="AH68" s="1" t="s">
        <v>437</v>
      </c>
      <c r="AI68" s="1" t="s">
        <v>53</v>
      </c>
      <c r="AJ68" s="2">
        <v>5</v>
      </c>
      <c r="AK68" s="1" t="s">
        <v>54</v>
      </c>
      <c r="AL68" s="1" t="s">
        <v>36</v>
      </c>
      <c r="AM68" s="1" t="s">
        <v>36</v>
      </c>
      <c r="AN68" s="1" t="s">
        <v>36</v>
      </c>
      <c r="AO68" s="1" t="s">
        <v>36</v>
      </c>
    </row>
    <row r="69" spans="1:41" x14ac:dyDescent="0.2">
      <c r="A69" s="1" t="s">
        <v>4638</v>
      </c>
      <c r="B69" s="1" t="s">
        <v>37</v>
      </c>
      <c r="C69" s="1" t="s">
        <v>36</v>
      </c>
      <c r="D69" s="1" t="s">
        <v>69</v>
      </c>
      <c r="E69" s="1" t="s">
        <v>36</v>
      </c>
      <c r="F69" s="1" t="s">
        <v>4</v>
      </c>
      <c r="G69" s="1" t="s">
        <v>36</v>
      </c>
      <c r="H69" s="1" t="s">
        <v>36</v>
      </c>
      <c r="I69" s="1" t="s">
        <v>36</v>
      </c>
      <c r="J69" s="1" t="s">
        <v>36</v>
      </c>
      <c r="K69" s="1" t="s">
        <v>36</v>
      </c>
      <c r="L69" s="1" t="s">
        <v>36</v>
      </c>
      <c r="M69" s="10">
        <f t="shared" si="1"/>
        <v>1</v>
      </c>
      <c r="N69" s="1" t="s">
        <v>614</v>
      </c>
      <c r="O69" s="1" t="s">
        <v>36</v>
      </c>
      <c r="P69" s="1" t="s">
        <v>39</v>
      </c>
      <c r="Q69" s="1" t="s">
        <v>615</v>
      </c>
      <c r="R69" s="1" t="s">
        <v>616</v>
      </c>
      <c r="S69" s="1" t="s">
        <v>617</v>
      </c>
      <c r="T69" s="1" t="s">
        <v>618</v>
      </c>
      <c r="V69" s="1" t="s">
        <v>619</v>
      </c>
      <c r="W69" s="1" t="s">
        <v>182</v>
      </c>
      <c r="X69" s="1" t="s">
        <v>444</v>
      </c>
      <c r="Y69" s="1" t="s">
        <v>66</v>
      </c>
      <c r="Z69" s="1" t="s">
        <v>48</v>
      </c>
      <c r="AA69" s="1" t="s">
        <v>36</v>
      </c>
      <c r="AB69" s="1" t="s">
        <v>36</v>
      </c>
      <c r="AC69" s="1" t="s">
        <v>49</v>
      </c>
      <c r="AD69" s="1" t="s">
        <v>620</v>
      </c>
      <c r="AE69" s="1" t="s">
        <v>49</v>
      </c>
      <c r="AF69" s="1" t="s">
        <v>132</v>
      </c>
      <c r="AG69" s="1" t="s">
        <v>621</v>
      </c>
      <c r="AH69" s="1" t="s">
        <v>437</v>
      </c>
      <c r="AI69" s="1" t="s">
        <v>53</v>
      </c>
      <c r="AJ69" s="2">
        <v>3</v>
      </c>
      <c r="AK69" s="1" t="s">
        <v>54</v>
      </c>
      <c r="AL69" s="1" t="s">
        <v>36</v>
      </c>
      <c r="AM69" s="1" t="s">
        <v>55</v>
      </c>
      <c r="AN69" s="1" t="s">
        <v>36</v>
      </c>
      <c r="AO69" s="1" t="s">
        <v>36</v>
      </c>
    </row>
    <row r="70" spans="1:41" x14ac:dyDescent="0.2">
      <c r="A70" s="1" t="s">
        <v>4639</v>
      </c>
      <c r="B70" s="1" t="s">
        <v>37</v>
      </c>
      <c r="C70" s="1" t="s">
        <v>36</v>
      </c>
      <c r="D70" s="1" t="s">
        <v>245</v>
      </c>
      <c r="E70" s="1" t="s">
        <v>36</v>
      </c>
      <c r="F70" s="1" t="s">
        <v>4</v>
      </c>
      <c r="G70" s="1" t="s">
        <v>36</v>
      </c>
      <c r="H70" s="1" t="s">
        <v>36</v>
      </c>
      <c r="I70" s="1" t="s">
        <v>36</v>
      </c>
      <c r="J70" s="1" t="s">
        <v>36</v>
      </c>
      <c r="K70" s="1" t="s">
        <v>36</v>
      </c>
      <c r="L70" s="1" t="s">
        <v>36</v>
      </c>
      <c r="M70" s="10">
        <f t="shared" si="1"/>
        <v>1</v>
      </c>
      <c r="N70" s="1" t="s">
        <v>622</v>
      </c>
      <c r="O70" s="1" t="s">
        <v>36</v>
      </c>
      <c r="P70" s="1" t="s">
        <v>80</v>
      </c>
      <c r="Q70" s="1" t="s">
        <v>623</v>
      </c>
      <c r="R70" s="1" t="s">
        <v>624</v>
      </c>
      <c r="S70" s="1" t="s">
        <v>625</v>
      </c>
      <c r="T70" s="1" t="s">
        <v>626</v>
      </c>
      <c r="V70" s="1" t="s">
        <v>627</v>
      </c>
      <c r="W70" s="1" t="s">
        <v>198</v>
      </c>
      <c r="X70" s="1" t="s">
        <v>46</v>
      </c>
      <c r="Y70" s="1" t="s">
        <v>113</v>
      </c>
      <c r="Z70" s="1" t="s">
        <v>48</v>
      </c>
      <c r="AA70" s="1" t="s">
        <v>36</v>
      </c>
      <c r="AB70" s="1" t="s">
        <v>36</v>
      </c>
      <c r="AC70" s="1" t="s">
        <v>49</v>
      </c>
      <c r="AD70" s="1" t="s">
        <v>628</v>
      </c>
      <c r="AE70" s="1" t="s">
        <v>49</v>
      </c>
      <c r="AF70" s="1" t="s">
        <v>629</v>
      </c>
      <c r="AG70" s="1" t="s">
        <v>61</v>
      </c>
      <c r="AH70" s="1" t="s">
        <v>52</v>
      </c>
      <c r="AI70" s="1" t="s">
        <v>53</v>
      </c>
      <c r="AJ70" s="2">
        <v>5</v>
      </c>
      <c r="AK70" s="1" t="s">
        <v>90</v>
      </c>
      <c r="AL70" s="1" t="s">
        <v>36</v>
      </c>
      <c r="AM70" s="1" t="s">
        <v>55</v>
      </c>
      <c r="AN70" s="1" t="s">
        <v>36</v>
      </c>
      <c r="AO70" s="1" t="s">
        <v>36</v>
      </c>
    </row>
    <row r="71" spans="1:41" x14ac:dyDescent="0.2">
      <c r="A71" s="1" t="s">
        <v>1287</v>
      </c>
      <c r="B71" s="1" t="s">
        <v>37</v>
      </c>
      <c r="C71" s="1" t="s">
        <v>36</v>
      </c>
      <c r="D71" s="1" t="s">
        <v>69</v>
      </c>
      <c r="E71" s="1" t="s">
        <v>36</v>
      </c>
      <c r="F71" s="1" t="s">
        <v>4</v>
      </c>
      <c r="G71" s="1" t="s">
        <v>36</v>
      </c>
      <c r="H71" s="1" t="s">
        <v>36</v>
      </c>
      <c r="I71" s="1" t="s">
        <v>36</v>
      </c>
      <c r="J71" s="1" t="s">
        <v>36</v>
      </c>
      <c r="K71" s="1" t="s">
        <v>36</v>
      </c>
      <c r="L71" s="1" t="s">
        <v>36</v>
      </c>
      <c r="M71" s="10">
        <f t="shared" si="1"/>
        <v>1</v>
      </c>
      <c r="N71" s="1" t="s">
        <v>547</v>
      </c>
      <c r="O71" s="1" t="s">
        <v>36</v>
      </c>
      <c r="P71" s="1" t="s">
        <v>80</v>
      </c>
      <c r="Q71" s="1" t="s">
        <v>630</v>
      </c>
      <c r="R71" s="1" t="s">
        <v>631</v>
      </c>
      <c r="S71" s="1" t="s">
        <v>632</v>
      </c>
      <c r="T71" s="1" t="s">
        <v>36</v>
      </c>
      <c r="V71" s="1" t="s">
        <v>633</v>
      </c>
      <c r="W71" s="1" t="s">
        <v>99</v>
      </c>
      <c r="X71" s="1" t="s">
        <v>100</v>
      </c>
      <c r="Y71" s="1" t="s">
        <v>148</v>
      </c>
      <c r="Z71" s="1" t="s">
        <v>48</v>
      </c>
      <c r="AA71" s="1" t="s">
        <v>36</v>
      </c>
      <c r="AB71" s="1" t="s">
        <v>36</v>
      </c>
      <c r="AC71" s="1" t="s">
        <v>48</v>
      </c>
      <c r="AD71" s="1" t="s">
        <v>36</v>
      </c>
      <c r="AE71" s="1" t="s">
        <v>48</v>
      </c>
      <c r="AF71" s="1" t="s">
        <v>36</v>
      </c>
      <c r="AG71" s="1" t="s">
        <v>634</v>
      </c>
      <c r="AH71" s="1" t="s">
        <v>52</v>
      </c>
      <c r="AI71" s="1" t="s">
        <v>53</v>
      </c>
      <c r="AJ71" s="2">
        <v>5</v>
      </c>
      <c r="AK71" s="1" t="s">
        <v>90</v>
      </c>
      <c r="AL71" s="1" t="s">
        <v>36</v>
      </c>
      <c r="AM71" s="1" t="s">
        <v>55</v>
      </c>
      <c r="AN71" s="1" t="s">
        <v>36</v>
      </c>
      <c r="AO71" s="1" t="s">
        <v>36</v>
      </c>
    </row>
    <row r="72" spans="1:41" x14ac:dyDescent="0.2">
      <c r="A72" s="1" t="s">
        <v>4640</v>
      </c>
      <c r="B72" s="1" t="s">
        <v>37</v>
      </c>
      <c r="C72" s="1" t="s">
        <v>36</v>
      </c>
      <c r="D72" s="1" t="s">
        <v>69</v>
      </c>
      <c r="E72" s="1" t="s">
        <v>36</v>
      </c>
      <c r="F72" s="1" t="s">
        <v>4</v>
      </c>
      <c r="G72" s="1" t="s">
        <v>5</v>
      </c>
      <c r="H72" s="1" t="s">
        <v>36</v>
      </c>
      <c r="I72" s="1" t="s">
        <v>36</v>
      </c>
      <c r="J72" s="1" t="s">
        <v>36</v>
      </c>
      <c r="K72" s="1" t="s">
        <v>36</v>
      </c>
      <c r="L72" s="1" t="s">
        <v>36</v>
      </c>
      <c r="M72" s="10">
        <f t="shared" si="1"/>
        <v>1</v>
      </c>
      <c r="N72" s="1" t="s">
        <v>635</v>
      </c>
      <c r="O72" s="1" t="s">
        <v>36</v>
      </c>
      <c r="P72" s="1" t="s">
        <v>39</v>
      </c>
      <c r="Q72" s="1" t="s">
        <v>636</v>
      </c>
      <c r="R72" s="1" t="s">
        <v>637</v>
      </c>
      <c r="S72" s="1" t="s">
        <v>638</v>
      </c>
      <c r="T72" s="1" t="s">
        <v>639</v>
      </c>
      <c r="V72" s="1" t="s">
        <v>640</v>
      </c>
      <c r="W72" s="1" t="s">
        <v>86</v>
      </c>
      <c r="X72" s="1" t="s">
        <v>65</v>
      </c>
      <c r="Y72" s="1" t="s">
        <v>148</v>
      </c>
      <c r="Z72" s="1" t="s">
        <v>48</v>
      </c>
      <c r="AA72" s="1" t="s">
        <v>36</v>
      </c>
      <c r="AB72" s="1" t="s">
        <v>36</v>
      </c>
      <c r="AC72" s="1" t="s">
        <v>48</v>
      </c>
      <c r="AD72" s="1" t="s">
        <v>36</v>
      </c>
      <c r="AE72" s="1" t="s">
        <v>49</v>
      </c>
      <c r="AF72" s="1" t="s">
        <v>641</v>
      </c>
      <c r="AG72" s="1" t="s">
        <v>642</v>
      </c>
      <c r="AH72" s="1" t="s">
        <v>104</v>
      </c>
      <c r="AI72" s="1" t="s">
        <v>53</v>
      </c>
      <c r="AJ72" s="2">
        <v>5</v>
      </c>
      <c r="AK72" s="1" t="s">
        <v>90</v>
      </c>
      <c r="AL72" s="1" t="s">
        <v>36</v>
      </c>
      <c r="AM72" s="1" t="s">
        <v>55</v>
      </c>
      <c r="AN72" s="1" t="s">
        <v>36</v>
      </c>
      <c r="AO72" s="1" t="s">
        <v>36</v>
      </c>
    </row>
    <row r="73" spans="1:41" x14ac:dyDescent="0.2">
      <c r="A73" s="1" t="s">
        <v>4641</v>
      </c>
      <c r="B73" s="1" t="s">
        <v>37</v>
      </c>
      <c r="C73" s="1" t="s">
        <v>36</v>
      </c>
      <c r="D73" s="1" t="s">
        <v>245</v>
      </c>
      <c r="E73" s="1" t="s">
        <v>36</v>
      </c>
      <c r="F73" s="1" t="s">
        <v>4</v>
      </c>
      <c r="G73" s="1" t="s">
        <v>36</v>
      </c>
      <c r="H73" s="1" t="s">
        <v>36</v>
      </c>
      <c r="I73" s="1" t="s">
        <v>36</v>
      </c>
      <c r="J73" s="1" t="s">
        <v>36</v>
      </c>
      <c r="K73" s="1" t="s">
        <v>36</v>
      </c>
      <c r="L73" s="1" t="s">
        <v>36</v>
      </c>
      <c r="M73" s="10">
        <f t="shared" si="1"/>
        <v>1</v>
      </c>
      <c r="N73" s="1" t="s">
        <v>643</v>
      </c>
      <c r="O73" s="1" t="s">
        <v>36</v>
      </c>
      <c r="P73" s="1" t="s">
        <v>39</v>
      </c>
      <c r="Q73" s="1" t="s">
        <v>644</v>
      </c>
      <c r="R73" s="1" t="s">
        <v>36</v>
      </c>
      <c r="S73" s="1" t="s">
        <v>61</v>
      </c>
      <c r="T73" s="1" t="s">
        <v>36</v>
      </c>
      <c r="V73" s="1" t="s">
        <v>645</v>
      </c>
      <c r="W73" s="1" t="s">
        <v>99</v>
      </c>
      <c r="X73" s="1" t="s">
        <v>646</v>
      </c>
      <c r="Y73" s="1" t="s">
        <v>148</v>
      </c>
      <c r="Z73" s="1" t="s">
        <v>48</v>
      </c>
      <c r="AA73" s="1" t="s">
        <v>36</v>
      </c>
      <c r="AB73" s="1" t="s">
        <v>36</v>
      </c>
      <c r="AC73" s="1" t="s">
        <v>48</v>
      </c>
      <c r="AD73" s="1" t="s">
        <v>36</v>
      </c>
      <c r="AE73" s="1" t="s">
        <v>49</v>
      </c>
      <c r="AF73" s="1" t="s">
        <v>647</v>
      </c>
      <c r="AG73" s="1" t="s">
        <v>36</v>
      </c>
      <c r="AH73" s="1" t="s">
        <v>244</v>
      </c>
      <c r="AI73" s="1" t="s">
        <v>53</v>
      </c>
      <c r="AJ73" s="2">
        <v>4</v>
      </c>
      <c r="AK73" s="1" t="s">
        <v>54</v>
      </c>
      <c r="AL73" s="1" t="s">
        <v>36</v>
      </c>
      <c r="AM73" s="1" t="s">
        <v>55</v>
      </c>
      <c r="AN73" s="1" t="s">
        <v>36</v>
      </c>
      <c r="AO73" s="1" t="s">
        <v>36</v>
      </c>
    </row>
    <row r="74" spans="1:41" x14ac:dyDescent="0.2">
      <c r="A74" s="1" t="s">
        <v>4642</v>
      </c>
      <c r="B74" s="1" t="s">
        <v>268</v>
      </c>
      <c r="C74" s="1" t="s">
        <v>36</v>
      </c>
      <c r="D74" s="1" t="s">
        <v>37</v>
      </c>
      <c r="E74" s="1" t="s">
        <v>36</v>
      </c>
      <c r="F74" s="1" t="s">
        <v>4</v>
      </c>
      <c r="G74" s="1" t="s">
        <v>36</v>
      </c>
      <c r="H74" s="1" t="s">
        <v>36</v>
      </c>
      <c r="I74" s="1" t="s">
        <v>36</v>
      </c>
      <c r="J74" s="1" t="s">
        <v>8</v>
      </c>
      <c r="K74" s="1" t="s">
        <v>36</v>
      </c>
      <c r="L74" s="1" t="s">
        <v>36</v>
      </c>
      <c r="M74" s="10">
        <f t="shared" si="1"/>
        <v>1</v>
      </c>
      <c r="N74" s="1" t="s">
        <v>648</v>
      </c>
      <c r="O74" s="1" t="s">
        <v>36</v>
      </c>
      <c r="P74" s="1" t="s">
        <v>39</v>
      </c>
      <c r="Q74" s="1" t="s">
        <v>649</v>
      </c>
      <c r="R74" s="1" t="s">
        <v>650</v>
      </c>
      <c r="S74" s="1" t="s">
        <v>281</v>
      </c>
      <c r="T74" s="1" t="s">
        <v>651</v>
      </c>
      <c r="V74" s="1" t="s">
        <v>652</v>
      </c>
      <c r="W74" s="1" t="s">
        <v>99</v>
      </c>
      <c r="X74" s="1" t="s">
        <v>100</v>
      </c>
      <c r="Y74" s="1" t="s">
        <v>66</v>
      </c>
      <c r="Z74" s="1" t="s">
        <v>48</v>
      </c>
      <c r="AA74" s="1" t="s">
        <v>36</v>
      </c>
      <c r="AB74" s="1" t="s">
        <v>36</v>
      </c>
      <c r="AC74" s="1" t="s">
        <v>49</v>
      </c>
      <c r="AD74" s="1" t="s">
        <v>653</v>
      </c>
      <c r="AE74" s="1" t="s">
        <v>49</v>
      </c>
      <c r="AF74" s="1" t="s">
        <v>654</v>
      </c>
      <c r="AG74" s="1" t="s">
        <v>36</v>
      </c>
      <c r="AH74" s="1" t="s">
        <v>52</v>
      </c>
      <c r="AI74" s="1" t="s">
        <v>53</v>
      </c>
      <c r="AJ74" s="2">
        <v>5</v>
      </c>
      <c r="AK74" s="1" t="s">
        <v>90</v>
      </c>
      <c r="AL74" s="1" t="s">
        <v>36</v>
      </c>
      <c r="AM74" s="1" t="s">
        <v>55</v>
      </c>
      <c r="AN74" s="1" t="s">
        <v>36</v>
      </c>
      <c r="AO74" s="1" t="s">
        <v>36</v>
      </c>
    </row>
    <row r="75" spans="1:41" x14ac:dyDescent="0.2">
      <c r="A75" s="1" t="s">
        <v>4643</v>
      </c>
      <c r="B75" s="1" t="s">
        <v>37</v>
      </c>
      <c r="C75" s="1" t="s">
        <v>36</v>
      </c>
      <c r="D75" s="1" t="s">
        <v>69</v>
      </c>
      <c r="E75" s="1" t="s">
        <v>36</v>
      </c>
      <c r="F75" s="1" t="s">
        <v>4</v>
      </c>
      <c r="G75" s="1" t="s">
        <v>36</v>
      </c>
      <c r="H75" s="1" t="s">
        <v>36</v>
      </c>
      <c r="I75" s="1" t="s">
        <v>36</v>
      </c>
      <c r="J75" s="1" t="s">
        <v>36</v>
      </c>
      <c r="K75" s="1" t="s">
        <v>36</v>
      </c>
      <c r="L75" s="1" t="s">
        <v>36</v>
      </c>
      <c r="M75" s="10">
        <f t="shared" si="1"/>
        <v>1</v>
      </c>
      <c r="N75" s="1" t="s">
        <v>655</v>
      </c>
      <c r="O75" s="1" t="s">
        <v>36</v>
      </c>
      <c r="P75" s="1" t="s">
        <v>39</v>
      </c>
      <c r="Q75" s="1" t="s">
        <v>656</v>
      </c>
      <c r="R75" s="1" t="s">
        <v>657</v>
      </c>
      <c r="S75" s="1" t="s">
        <v>442</v>
      </c>
      <c r="T75" s="1" t="s">
        <v>658</v>
      </c>
      <c r="V75" s="1" t="s">
        <v>659</v>
      </c>
      <c r="W75" s="1" t="s">
        <v>99</v>
      </c>
      <c r="X75" s="1" t="s">
        <v>100</v>
      </c>
      <c r="Y75" s="1" t="s">
        <v>131</v>
      </c>
      <c r="Z75" s="1" t="s">
        <v>48</v>
      </c>
      <c r="AA75" s="1" t="s">
        <v>36</v>
      </c>
      <c r="AB75" s="1" t="s">
        <v>36</v>
      </c>
      <c r="AC75" s="1" t="s">
        <v>48</v>
      </c>
      <c r="AD75" s="1" t="s">
        <v>36</v>
      </c>
      <c r="AE75" s="1" t="s">
        <v>49</v>
      </c>
      <c r="AF75" s="1" t="s">
        <v>660</v>
      </c>
      <c r="AG75" s="1" t="s">
        <v>661</v>
      </c>
      <c r="AH75" s="1" t="s">
        <v>52</v>
      </c>
      <c r="AI75" s="1" t="s">
        <v>53</v>
      </c>
      <c r="AJ75" s="2">
        <v>2</v>
      </c>
      <c r="AK75" s="1" t="s">
        <v>90</v>
      </c>
      <c r="AL75" s="1" t="s">
        <v>36</v>
      </c>
      <c r="AM75" s="1" t="s">
        <v>55</v>
      </c>
      <c r="AN75" s="1" t="s">
        <v>36</v>
      </c>
      <c r="AO75" s="1" t="s">
        <v>36</v>
      </c>
    </row>
    <row r="76" spans="1:41" x14ac:dyDescent="0.2">
      <c r="A76" s="1" t="s">
        <v>4644</v>
      </c>
      <c r="B76" s="1" t="s">
        <v>36</v>
      </c>
      <c r="C76" s="1" t="s">
        <v>662</v>
      </c>
      <c r="D76" s="1" t="s">
        <v>69</v>
      </c>
      <c r="E76" s="1" t="s">
        <v>36</v>
      </c>
      <c r="F76" s="1" t="s">
        <v>36</v>
      </c>
      <c r="G76" s="1" t="s">
        <v>36</v>
      </c>
      <c r="H76" s="1" t="s">
        <v>36</v>
      </c>
      <c r="I76" s="1" t="s">
        <v>7</v>
      </c>
      <c r="J76" s="1" t="s">
        <v>36</v>
      </c>
      <c r="K76" s="1" t="s">
        <v>36</v>
      </c>
      <c r="L76" s="1" t="s">
        <v>36</v>
      </c>
      <c r="M76" s="10">
        <f t="shared" si="1"/>
        <v>1</v>
      </c>
      <c r="N76" s="1" t="s">
        <v>36</v>
      </c>
      <c r="O76" s="1" t="s">
        <v>48</v>
      </c>
      <c r="P76" s="1" t="s">
        <v>80</v>
      </c>
      <c r="Q76" s="1" t="s">
        <v>663</v>
      </c>
      <c r="R76" s="1" t="s">
        <v>664</v>
      </c>
      <c r="S76" s="1" t="s">
        <v>665</v>
      </c>
      <c r="T76" s="1" t="s">
        <v>666</v>
      </c>
      <c r="V76" s="1" t="s">
        <v>344</v>
      </c>
      <c r="W76" s="1" t="s">
        <v>99</v>
      </c>
      <c r="X76" s="1" t="s">
        <v>100</v>
      </c>
      <c r="Y76" s="1" t="s">
        <v>66</v>
      </c>
      <c r="Z76" s="1" t="s">
        <v>49</v>
      </c>
      <c r="AA76" s="1" t="s">
        <v>666</v>
      </c>
      <c r="AB76" s="1" t="s">
        <v>49</v>
      </c>
      <c r="AC76" s="1" t="s">
        <v>48</v>
      </c>
      <c r="AD76" s="1" t="s">
        <v>36</v>
      </c>
      <c r="AE76" s="1" t="s">
        <v>48</v>
      </c>
      <c r="AF76" s="1" t="s">
        <v>36</v>
      </c>
      <c r="AG76" s="1" t="s">
        <v>667</v>
      </c>
      <c r="AH76" s="1" t="s">
        <v>52</v>
      </c>
      <c r="AI76" s="1" t="s">
        <v>53</v>
      </c>
      <c r="AJ76" s="2">
        <v>1</v>
      </c>
      <c r="AK76" s="1" t="s">
        <v>90</v>
      </c>
      <c r="AL76" s="1" t="s">
        <v>36</v>
      </c>
      <c r="AM76" s="1" t="s">
        <v>36</v>
      </c>
      <c r="AN76" s="1" t="s">
        <v>666</v>
      </c>
      <c r="AO76" s="1" t="s">
        <v>48</v>
      </c>
    </row>
    <row r="77" spans="1:41" x14ac:dyDescent="0.2">
      <c r="A77" s="1" t="s">
        <v>260</v>
      </c>
      <c r="B77" s="1" t="s">
        <v>37</v>
      </c>
      <c r="C77" s="1" t="s">
        <v>36</v>
      </c>
      <c r="D77" s="1" t="s">
        <v>69</v>
      </c>
      <c r="E77" s="1" t="s">
        <v>36</v>
      </c>
      <c r="F77" s="1" t="s">
        <v>4</v>
      </c>
      <c r="G77" s="1" t="s">
        <v>5</v>
      </c>
      <c r="H77" s="1" t="s">
        <v>36</v>
      </c>
      <c r="I77" s="1" t="s">
        <v>36</v>
      </c>
      <c r="J77" s="1" t="s">
        <v>36</v>
      </c>
      <c r="K77" s="1" t="s">
        <v>36</v>
      </c>
      <c r="L77" s="1" t="s">
        <v>36</v>
      </c>
      <c r="M77" s="10">
        <f t="shared" si="1"/>
        <v>1</v>
      </c>
      <c r="N77" s="1" t="s">
        <v>668</v>
      </c>
      <c r="O77" s="1" t="s">
        <v>36</v>
      </c>
      <c r="P77" s="1" t="s">
        <v>80</v>
      </c>
      <c r="Q77" s="1" t="s">
        <v>669</v>
      </c>
      <c r="R77" s="1" t="s">
        <v>670</v>
      </c>
      <c r="S77" s="1" t="s">
        <v>671</v>
      </c>
      <c r="T77" s="1" t="s">
        <v>672</v>
      </c>
      <c r="V77" s="1" t="s">
        <v>673</v>
      </c>
      <c r="W77" s="1" t="s">
        <v>99</v>
      </c>
      <c r="X77" s="1" t="s">
        <v>100</v>
      </c>
      <c r="Y77" s="1" t="s">
        <v>47</v>
      </c>
      <c r="Z77" s="1" t="s">
        <v>48</v>
      </c>
      <c r="AA77" s="1" t="s">
        <v>36</v>
      </c>
      <c r="AB77" s="1" t="s">
        <v>36</v>
      </c>
      <c r="AC77" s="1" t="s">
        <v>48</v>
      </c>
      <c r="AD77" s="1" t="s">
        <v>36</v>
      </c>
      <c r="AE77" s="1" t="s">
        <v>49</v>
      </c>
      <c r="AF77" s="1" t="s">
        <v>674</v>
      </c>
      <c r="AG77" s="1" t="s">
        <v>36</v>
      </c>
      <c r="AH77" s="1" t="s">
        <v>52</v>
      </c>
      <c r="AI77" s="1" t="s">
        <v>53</v>
      </c>
      <c r="AJ77" s="2">
        <v>5</v>
      </c>
      <c r="AK77" s="1" t="s">
        <v>54</v>
      </c>
      <c r="AL77" s="1" t="s">
        <v>36</v>
      </c>
      <c r="AM77" s="1" t="s">
        <v>55</v>
      </c>
      <c r="AN77" s="1" t="s">
        <v>36</v>
      </c>
      <c r="AO77" s="1" t="s">
        <v>36</v>
      </c>
    </row>
    <row r="78" spans="1:41" x14ac:dyDescent="0.2">
      <c r="A78" s="1" t="s">
        <v>4645</v>
      </c>
      <c r="B78" s="1" t="s">
        <v>37</v>
      </c>
      <c r="C78" s="1" t="s">
        <v>36</v>
      </c>
      <c r="D78" s="1" t="s">
        <v>37</v>
      </c>
      <c r="E78" s="1" t="s">
        <v>36</v>
      </c>
      <c r="F78" s="1" t="s">
        <v>4</v>
      </c>
      <c r="G78" s="1" t="s">
        <v>36</v>
      </c>
      <c r="H78" s="1" t="s">
        <v>6</v>
      </c>
      <c r="I78" s="1" t="s">
        <v>36</v>
      </c>
      <c r="J78" s="1" t="s">
        <v>36</v>
      </c>
      <c r="K78" s="1" t="s">
        <v>36</v>
      </c>
      <c r="L78" s="1" t="s">
        <v>36</v>
      </c>
      <c r="M78" s="10">
        <f t="shared" si="1"/>
        <v>1</v>
      </c>
      <c r="N78" s="1" t="s">
        <v>675</v>
      </c>
      <c r="O78" s="1" t="s">
        <v>36</v>
      </c>
      <c r="P78" s="1" t="s">
        <v>93</v>
      </c>
      <c r="Q78" s="1" t="s">
        <v>676</v>
      </c>
      <c r="R78" s="1" t="s">
        <v>677</v>
      </c>
      <c r="S78" s="1" t="s">
        <v>678</v>
      </c>
      <c r="T78" s="1" t="s">
        <v>679</v>
      </c>
      <c r="V78" s="1" t="s">
        <v>680</v>
      </c>
      <c r="W78" s="1" t="s">
        <v>99</v>
      </c>
      <c r="X78" s="1" t="s">
        <v>100</v>
      </c>
      <c r="Y78" s="1" t="s">
        <v>113</v>
      </c>
      <c r="Z78" s="1" t="s">
        <v>49</v>
      </c>
      <c r="AA78" s="1" t="s">
        <v>681</v>
      </c>
      <c r="AB78" s="1" t="s">
        <v>49</v>
      </c>
      <c r="AC78" s="1" t="s">
        <v>48</v>
      </c>
      <c r="AD78" s="1" t="s">
        <v>36</v>
      </c>
      <c r="AE78" s="1" t="s">
        <v>49</v>
      </c>
      <c r="AF78" s="1" t="s">
        <v>682</v>
      </c>
      <c r="AG78" s="1" t="s">
        <v>683</v>
      </c>
      <c r="AH78" s="1" t="s">
        <v>52</v>
      </c>
      <c r="AI78" s="1" t="s">
        <v>53</v>
      </c>
      <c r="AJ78" s="2">
        <v>5</v>
      </c>
      <c r="AK78" s="1" t="s">
        <v>90</v>
      </c>
      <c r="AL78" s="1" t="s">
        <v>36</v>
      </c>
      <c r="AM78" s="1" t="s">
        <v>55</v>
      </c>
      <c r="AN78" s="1" t="s">
        <v>36</v>
      </c>
      <c r="AO78" s="1" t="s">
        <v>36</v>
      </c>
    </row>
    <row r="79" spans="1:41" x14ac:dyDescent="0.2">
      <c r="A79" s="1" t="s">
        <v>4646</v>
      </c>
      <c r="B79" s="1" t="s">
        <v>37</v>
      </c>
      <c r="C79" s="1" t="s">
        <v>36</v>
      </c>
      <c r="D79" s="1" t="s">
        <v>36</v>
      </c>
      <c r="E79" s="1" t="s">
        <v>374</v>
      </c>
      <c r="F79" s="1" t="s">
        <v>4</v>
      </c>
      <c r="G79" s="1" t="s">
        <v>36</v>
      </c>
      <c r="H79" s="1" t="s">
        <v>6</v>
      </c>
      <c r="I79" s="1" t="s">
        <v>36</v>
      </c>
      <c r="J79" s="1" t="s">
        <v>36</v>
      </c>
      <c r="K79" s="1" t="s">
        <v>36</v>
      </c>
      <c r="L79" s="1" t="s">
        <v>36</v>
      </c>
      <c r="M79" s="10">
        <f t="shared" si="1"/>
        <v>1</v>
      </c>
      <c r="N79" s="1" t="s">
        <v>684</v>
      </c>
      <c r="O79" s="1" t="s">
        <v>36</v>
      </c>
      <c r="P79" s="1" t="s">
        <v>93</v>
      </c>
      <c r="Q79" s="1" t="s">
        <v>685</v>
      </c>
      <c r="R79" s="1" t="s">
        <v>686</v>
      </c>
      <c r="S79" s="1" t="s">
        <v>687</v>
      </c>
      <c r="T79" s="1" t="s">
        <v>688</v>
      </c>
      <c r="V79" s="1" t="s">
        <v>689</v>
      </c>
      <c r="W79" s="1" t="s">
        <v>99</v>
      </c>
      <c r="X79" s="1" t="s">
        <v>100</v>
      </c>
      <c r="Y79" s="1" t="s">
        <v>113</v>
      </c>
      <c r="Z79" s="1" t="s">
        <v>48</v>
      </c>
      <c r="AA79" s="1" t="s">
        <v>36</v>
      </c>
      <c r="AB79" s="1" t="s">
        <v>36</v>
      </c>
      <c r="AC79" s="1" t="s">
        <v>48</v>
      </c>
      <c r="AD79" s="1" t="s">
        <v>36</v>
      </c>
      <c r="AE79" s="1" t="s">
        <v>48</v>
      </c>
      <c r="AF79" s="1" t="s">
        <v>36</v>
      </c>
      <c r="AG79" s="1" t="s">
        <v>690</v>
      </c>
      <c r="AH79" s="1" t="s">
        <v>52</v>
      </c>
      <c r="AI79" s="1" t="s">
        <v>53</v>
      </c>
      <c r="AJ79" s="2">
        <v>5</v>
      </c>
      <c r="AK79" s="1" t="s">
        <v>54</v>
      </c>
      <c r="AL79" s="1" t="s">
        <v>36</v>
      </c>
      <c r="AM79" s="1" t="s">
        <v>105</v>
      </c>
      <c r="AN79" s="1" t="s">
        <v>36</v>
      </c>
      <c r="AO79" s="1" t="s">
        <v>36</v>
      </c>
    </row>
    <row r="80" spans="1:41" x14ac:dyDescent="0.2">
      <c r="A80" s="1" t="s">
        <v>4647</v>
      </c>
      <c r="B80" s="1" t="s">
        <v>37</v>
      </c>
      <c r="C80" s="1" t="s">
        <v>36</v>
      </c>
      <c r="D80" s="1" t="s">
        <v>37</v>
      </c>
      <c r="E80" s="1" t="s">
        <v>36</v>
      </c>
      <c r="F80" s="1" t="s">
        <v>4</v>
      </c>
      <c r="G80" s="1" t="s">
        <v>36</v>
      </c>
      <c r="H80" s="1" t="s">
        <v>36</v>
      </c>
      <c r="I80" s="1" t="s">
        <v>36</v>
      </c>
      <c r="J80" s="1" t="s">
        <v>36</v>
      </c>
      <c r="K80" s="1" t="s">
        <v>36</v>
      </c>
      <c r="L80" s="1" t="s">
        <v>36</v>
      </c>
      <c r="M80" s="10">
        <f t="shared" si="1"/>
        <v>1</v>
      </c>
      <c r="N80" s="1" t="s">
        <v>691</v>
      </c>
      <c r="O80" s="1" t="s">
        <v>36</v>
      </c>
      <c r="P80" s="1" t="s">
        <v>142</v>
      </c>
      <c r="Q80" s="1" t="s">
        <v>692</v>
      </c>
      <c r="R80" s="1" t="s">
        <v>693</v>
      </c>
      <c r="S80" s="1" t="s">
        <v>694</v>
      </c>
      <c r="T80" s="1" t="s">
        <v>695</v>
      </c>
      <c r="V80" s="1" t="s">
        <v>696</v>
      </c>
      <c r="W80" s="1" t="s">
        <v>99</v>
      </c>
      <c r="X80" s="1" t="s">
        <v>100</v>
      </c>
      <c r="Y80" s="1" t="s">
        <v>113</v>
      </c>
      <c r="Z80" s="1" t="s">
        <v>48</v>
      </c>
      <c r="AA80" s="1" t="s">
        <v>36</v>
      </c>
      <c r="AB80" s="1" t="s">
        <v>36</v>
      </c>
      <c r="AC80" s="1" t="s">
        <v>48</v>
      </c>
      <c r="AD80" s="1" t="s">
        <v>36</v>
      </c>
      <c r="AE80" s="1" t="s">
        <v>48</v>
      </c>
      <c r="AF80" s="1" t="s">
        <v>36</v>
      </c>
      <c r="AG80" s="1" t="s">
        <v>697</v>
      </c>
      <c r="AH80" s="1" t="s">
        <v>52</v>
      </c>
      <c r="AI80" s="1" t="s">
        <v>53</v>
      </c>
      <c r="AJ80" s="2">
        <v>5</v>
      </c>
      <c r="AK80" s="1" t="s">
        <v>54</v>
      </c>
      <c r="AL80" s="1" t="s">
        <v>36</v>
      </c>
      <c r="AM80" s="1" t="s">
        <v>55</v>
      </c>
      <c r="AN80" s="1" t="s">
        <v>36</v>
      </c>
      <c r="AO80" s="1" t="s">
        <v>36</v>
      </c>
    </row>
    <row r="81" spans="1:41" x14ac:dyDescent="0.2">
      <c r="A81" s="1" t="s">
        <v>4648</v>
      </c>
      <c r="B81" s="1" t="s">
        <v>37</v>
      </c>
      <c r="C81" s="1" t="s">
        <v>36</v>
      </c>
      <c r="D81" s="1" t="s">
        <v>35</v>
      </c>
      <c r="E81" s="1" t="s">
        <v>36</v>
      </c>
      <c r="F81" s="1" t="s">
        <v>4</v>
      </c>
      <c r="G81" s="1" t="s">
        <v>36</v>
      </c>
      <c r="H81" s="1" t="s">
        <v>36</v>
      </c>
      <c r="I81" s="1" t="s">
        <v>36</v>
      </c>
      <c r="J81" s="1" t="s">
        <v>36</v>
      </c>
      <c r="K81" s="1" t="s">
        <v>36</v>
      </c>
      <c r="L81" s="1" t="s">
        <v>36</v>
      </c>
      <c r="M81" s="10">
        <f t="shared" si="1"/>
        <v>1</v>
      </c>
      <c r="N81" s="1" t="s">
        <v>698</v>
      </c>
      <c r="O81" s="1" t="s">
        <v>36</v>
      </c>
      <c r="P81" s="1" t="s">
        <v>39</v>
      </c>
      <c r="Q81" s="1" t="s">
        <v>699</v>
      </c>
      <c r="R81" s="1" t="s">
        <v>700</v>
      </c>
      <c r="S81" s="1" t="s">
        <v>701</v>
      </c>
      <c r="T81" s="1" t="s">
        <v>702</v>
      </c>
      <c r="V81" s="1" t="s">
        <v>703</v>
      </c>
      <c r="W81" s="1" t="s">
        <v>198</v>
      </c>
      <c r="X81" s="1" t="s">
        <v>704</v>
      </c>
      <c r="Y81" s="1" t="s">
        <v>47</v>
      </c>
      <c r="Z81" s="1" t="s">
        <v>49</v>
      </c>
      <c r="AA81" s="1" t="s">
        <v>705</v>
      </c>
      <c r="AB81" s="1" t="s">
        <v>49</v>
      </c>
      <c r="AC81" s="1" t="s">
        <v>48</v>
      </c>
      <c r="AD81" s="1" t="s">
        <v>36</v>
      </c>
      <c r="AE81" s="1" t="s">
        <v>49</v>
      </c>
      <c r="AF81" s="1" t="s">
        <v>706</v>
      </c>
      <c r="AG81" s="1" t="s">
        <v>707</v>
      </c>
      <c r="AH81" s="1" t="s">
        <v>52</v>
      </c>
      <c r="AI81" s="1" t="s">
        <v>53</v>
      </c>
      <c r="AJ81" s="2">
        <v>5</v>
      </c>
      <c r="AK81" s="1" t="s">
        <v>90</v>
      </c>
      <c r="AL81" s="1" t="s">
        <v>36</v>
      </c>
      <c r="AM81" s="1" t="s">
        <v>55</v>
      </c>
      <c r="AN81" s="1" t="s">
        <v>36</v>
      </c>
      <c r="AO81" s="1" t="s">
        <v>708</v>
      </c>
    </row>
    <row r="82" spans="1:41" x14ac:dyDescent="0.2">
      <c r="A82" s="1" t="s">
        <v>4649</v>
      </c>
      <c r="B82" s="1" t="s">
        <v>37</v>
      </c>
      <c r="C82" s="1" t="s">
        <v>36</v>
      </c>
      <c r="D82" s="1" t="s">
        <v>37</v>
      </c>
      <c r="E82" s="1" t="s">
        <v>36</v>
      </c>
      <c r="F82" s="1" t="s">
        <v>36</v>
      </c>
      <c r="G82" s="1" t="s">
        <v>36</v>
      </c>
      <c r="H82" s="1" t="s">
        <v>36</v>
      </c>
      <c r="I82" s="1" t="s">
        <v>7</v>
      </c>
      <c r="J82" s="1" t="s">
        <v>36</v>
      </c>
      <c r="K82" s="1" t="s">
        <v>36</v>
      </c>
      <c r="L82" s="1" t="s">
        <v>36</v>
      </c>
      <c r="M82" s="10">
        <f t="shared" si="1"/>
        <v>1</v>
      </c>
      <c r="N82" s="1" t="s">
        <v>36</v>
      </c>
      <c r="O82" s="1" t="s">
        <v>49</v>
      </c>
      <c r="P82" s="1" t="s">
        <v>142</v>
      </c>
      <c r="Q82" s="1" t="s">
        <v>709</v>
      </c>
      <c r="R82" s="1" t="s">
        <v>50</v>
      </c>
      <c r="S82" s="1" t="s">
        <v>710</v>
      </c>
      <c r="T82" s="1" t="s">
        <v>711</v>
      </c>
      <c r="V82" s="1" t="s">
        <v>673</v>
      </c>
      <c r="W82" s="1" t="s">
        <v>393</v>
      </c>
      <c r="X82" s="1" t="s">
        <v>412</v>
      </c>
      <c r="Y82" s="1" t="s">
        <v>148</v>
      </c>
      <c r="Z82" s="1" t="s">
        <v>48</v>
      </c>
      <c r="AA82" s="1" t="s">
        <v>36</v>
      </c>
      <c r="AB82" s="1" t="s">
        <v>36</v>
      </c>
      <c r="AC82" s="1" t="s">
        <v>48</v>
      </c>
      <c r="AD82" s="1" t="s">
        <v>36</v>
      </c>
      <c r="AE82" s="1" t="s">
        <v>49</v>
      </c>
      <c r="AF82" s="1" t="s">
        <v>712</v>
      </c>
      <c r="AG82" s="1" t="s">
        <v>713</v>
      </c>
      <c r="AH82" s="1" t="s">
        <v>52</v>
      </c>
      <c r="AI82" s="1" t="s">
        <v>53</v>
      </c>
      <c r="AJ82" s="2">
        <v>1</v>
      </c>
      <c r="AK82" s="1" t="s">
        <v>90</v>
      </c>
      <c r="AL82" s="1" t="s">
        <v>36</v>
      </c>
      <c r="AM82" s="1" t="s">
        <v>55</v>
      </c>
      <c r="AN82" s="1" t="s">
        <v>36</v>
      </c>
      <c r="AO82" s="1" t="s">
        <v>36</v>
      </c>
    </row>
    <row r="83" spans="1:41" x14ac:dyDescent="0.2">
      <c r="A83" s="1" t="s">
        <v>4650</v>
      </c>
      <c r="B83" s="1" t="s">
        <v>268</v>
      </c>
      <c r="C83" s="1" t="s">
        <v>36</v>
      </c>
      <c r="D83" s="1" t="s">
        <v>36</v>
      </c>
      <c r="E83" s="1" t="s">
        <v>714</v>
      </c>
      <c r="F83" s="1" t="s">
        <v>4</v>
      </c>
      <c r="G83" s="1" t="s">
        <v>36</v>
      </c>
      <c r="H83" s="1" t="s">
        <v>36</v>
      </c>
      <c r="I83" s="1" t="s">
        <v>36</v>
      </c>
      <c r="J83" s="1" t="s">
        <v>8</v>
      </c>
      <c r="K83" s="1" t="s">
        <v>36</v>
      </c>
      <c r="L83" s="1" t="s">
        <v>36</v>
      </c>
      <c r="M83" s="10">
        <f t="shared" si="1"/>
        <v>1</v>
      </c>
      <c r="N83" s="1" t="s">
        <v>715</v>
      </c>
      <c r="O83" s="1" t="s">
        <v>36</v>
      </c>
      <c r="P83" s="1" t="s">
        <v>365</v>
      </c>
      <c r="Q83" s="1" t="s">
        <v>716</v>
      </c>
      <c r="R83" s="1" t="s">
        <v>717</v>
      </c>
      <c r="S83" s="1" t="s">
        <v>718</v>
      </c>
      <c r="T83" s="1" t="s">
        <v>719</v>
      </c>
      <c r="V83" s="1" t="s">
        <v>720</v>
      </c>
      <c r="W83" s="1" t="s">
        <v>99</v>
      </c>
      <c r="X83" s="1" t="s">
        <v>100</v>
      </c>
      <c r="Y83" s="1" t="s">
        <v>36</v>
      </c>
      <c r="Z83" s="1" t="s">
        <v>36</v>
      </c>
      <c r="AA83" s="1" t="s">
        <v>36</v>
      </c>
      <c r="AB83" s="1" t="s">
        <v>36</v>
      </c>
      <c r="AC83" s="1" t="s">
        <v>36</v>
      </c>
      <c r="AD83" s="1" t="s">
        <v>36</v>
      </c>
      <c r="AE83" s="1" t="s">
        <v>49</v>
      </c>
      <c r="AF83" s="1" t="s">
        <v>721</v>
      </c>
      <c r="AG83" s="1" t="s">
        <v>722</v>
      </c>
      <c r="AH83" s="1" t="s">
        <v>437</v>
      </c>
      <c r="AI83" s="1" t="s">
        <v>53</v>
      </c>
      <c r="AJ83" s="2">
        <v>5</v>
      </c>
      <c r="AK83" s="1" t="s">
        <v>54</v>
      </c>
      <c r="AL83" s="1" t="s">
        <v>36</v>
      </c>
      <c r="AM83" s="1" t="s">
        <v>105</v>
      </c>
      <c r="AN83" s="1" t="s">
        <v>36</v>
      </c>
      <c r="AO83" s="1" t="s">
        <v>36</v>
      </c>
    </row>
    <row r="84" spans="1:41" x14ac:dyDescent="0.2">
      <c r="A84" s="1" t="s">
        <v>4651</v>
      </c>
      <c r="B84" s="1" t="s">
        <v>37</v>
      </c>
      <c r="C84" s="1" t="s">
        <v>36</v>
      </c>
      <c r="D84" s="1" t="s">
        <v>69</v>
      </c>
      <c r="E84" s="1" t="s">
        <v>36</v>
      </c>
      <c r="F84" s="1" t="s">
        <v>4</v>
      </c>
      <c r="G84" s="1" t="s">
        <v>36</v>
      </c>
      <c r="H84" s="1" t="s">
        <v>36</v>
      </c>
      <c r="I84" s="1" t="s">
        <v>36</v>
      </c>
      <c r="J84" s="1" t="s">
        <v>36</v>
      </c>
      <c r="K84" s="1" t="s">
        <v>36</v>
      </c>
      <c r="L84" s="1" t="s">
        <v>36</v>
      </c>
      <c r="M84" s="10">
        <f t="shared" si="1"/>
        <v>1</v>
      </c>
      <c r="N84" s="1" t="s">
        <v>547</v>
      </c>
      <c r="O84" s="1" t="s">
        <v>36</v>
      </c>
      <c r="P84" s="1" t="s">
        <v>80</v>
      </c>
      <c r="Q84" s="1" t="s">
        <v>481</v>
      </c>
      <c r="R84" s="1" t="s">
        <v>723</v>
      </c>
      <c r="S84" s="1" t="s">
        <v>196</v>
      </c>
      <c r="T84" s="1" t="s">
        <v>410</v>
      </c>
      <c r="V84" s="1" t="s">
        <v>724</v>
      </c>
      <c r="W84" s="1" t="s">
        <v>76</v>
      </c>
      <c r="X84" s="1" t="s">
        <v>77</v>
      </c>
      <c r="Y84" s="1" t="s">
        <v>113</v>
      </c>
      <c r="Z84" s="1" t="s">
        <v>48</v>
      </c>
      <c r="AA84" s="1" t="s">
        <v>36</v>
      </c>
      <c r="AB84" s="1" t="s">
        <v>36</v>
      </c>
      <c r="AC84" s="1" t="s">
        <v>48</v>
      </c>
      <c r="AD84" s="1" t="s">
        <v>36</v>
      </c>
      <c r="AE84" s="1" t="s">
        <v>49</v>
      </c>
      <c r="AF84" s="1" t="s">
        <v>725</v>
      </c>
      <c r="AG84" s="1" t="s">
        <v>726</v>
      </c>
      <c r="AH84" s="1" t="s">
        <v>244</v>
      </c>
      <c r="AI84" s="1" t="s">
        <v>53</v>
      </c>
      <c r="AJ84" s="2">
        <v>5</v>
      </c>
      <c r="AK84" s="1" t="s">
        <v>54</v>
      </c>
      <c r="AL84" s="1" t="s">
        <v>36</v>
      </c>
      <c r="AM84" s="1" t="s">
        <v>55</v>
      </c>
      <c r="AN84" s="1" t="s">
        <v>36</v>
      </c>
      <c r="AO84" s="1" t="s">
        <v>36</v>
      </c>
    </row>
    <row r="85" spans="1:41" x14ac:dyDescent="0.2">
      <c r="A85" s="1" t="s">
        <v>4652</v>
      </c>
      <c r="B85" s="1" t="s">
        <v>37</v>
      </c>
      <c r="C85" s="1" t="s">
        <v>36</v>
      </c>
      <c r="D85" s="1" t="s">
        <v>69</v>
      </c>
      <c r="E85" s="1" t="s">
        <v>36</v>
      </c>
      <c r="F85" s="1" t="s">
        <v>4</v>
      </c>
      <c r="G85" s="1" t="s">
        <v>36</v>
      </c>
      <c r="H85" s="1" t="s">
        <v>36</v>
      </c>
      <c r="I85" s="1" t="s">
        <v>36</v>
      </c>
      <c r="J85" s="1" t="s">
        <v>36</v>
      </c>
      <c r="K85" s="1" t="s">
        <v>36</v>
      </c>
      <c r="L85" s="1" t="s">
        <v>36</v>
      </c>
      <c r="M85" s="10">
        <f t="shared" si="1"/>
        <v>1</v>
      </c>
      <c r="N85" s="1" t="s">
        <v>727</v>
      </c>
      <c r="O85" s="1" t="s">
        <v>36</v>
      </c>
      <c r="P85" s="1" t="s">
        <v>39</v>
      </c>
      <c r="Q85" s="1" t="s">
        <v>728</v>
      </c>
      <c r="R85" s="1" t="s">
        <v>729</v>
      </c>
      <c r="S85" s="1" t="s">
        <v>730</v>
      </c>
      <c r="T85" s="1" t="s">
        <v>731</v>
      </c>
      <c r="V85" s="1" t="s">
        <v>732</v>
      </c>
      <c r="W85" s="1" t="s">
        <v>198</v>
      </c>
      <c r="X85" s="1" t="s">
        <v>100</v>
      </c>
      <c r="Y85" s="1" t="s">
        <v>36</v>
      </c>
      <c r="Z85" s="1" t="s">
        <v>48</v>
      </c>
      <c r="AA85" s="1" t="s">
        <v>36</v>
      </c>
      <c r="AB85" s="1" t="s">
        <v>36</v>
      </c>
      <c r="AC85" s="1" t="s">
        <v>48</v>
      </c>
      <c r="AD85" s="1" t="s">
        <v>36</v>
      </c>
      <c r="AE85" s="1" t="s">
        <v>49</v>
      </c>
      <c r="AF85" s="1" t="s">
        <v>121</v>
      </c>
      <c r="AG85" s="1" t="s">
        <v>733</v>
      </c>
      <c r="AH85" s="1" t="s">
        <v>52</v>
      </c>
      <c r="AI85" s="1" t="s">
        <v>53</v>
      </c>
      <c r="AJ85" s="2">
        <v>4</v>
      </c>
      <c r="AK85" s="1" t="s">
        <v>54</v>
      </c>
      <c r="AL85" s="1" t="s">
        <v>36</v>
      </c>
      <c r="AM85" s="1" t="s">
        <v>55</v>
      </c>
      <c r="AN85" s="1" t="s">
        <v>36</v>
      </c>
      <c r="AO85" s="1" t="s">
        <v>734</v>
      </c>
    </row>
    <row r="86" spans="1:41" x14ac:dyDescent="0.2">
      <c r="A86" s="1" t="s">
        <v>4653</v>
      </c>
      <c r="B86" s="1" t="s">
        <v>37</v>
      </c>
      <c r="C86" s="1" t="s">
        <v>36</v>
      </c>
      <c r="D86" s="1" t="s">
        <v>35</v>
      </c>
      <c r="E86" s="1" t="s">
        <v>36</v>
      </c>
      <c r="F86" s="1" t="s">
        <v>4</v>
      </c>
      <c r="G86" s="1" t="s">
        <v>36</v>
      </c>
      <c r="H86" s="1" t="s">
        <v>36</v>
      </c>
      <c r="I86" s="1" t="s">
        <v>7</v>
      </c>
      <c r="J86" s="1" t="s">
        <v>36</v>
      </c>
      <c r="K86" s="1" t="s">
        <v>36</v>
      </c>
      <c r="L86" s="1" t="s">
        <v>36</v>
      </c>
      <c r="M86" s="10">
        <f t="shared" si="1"/>
        <v>1</v>
      </c>
      <c r="N86" s="1" t="s">
        <v>735</v>
      </c>
      <c r="O86" s="1" t="s">
        <v>36</v>
      </c>
      <c r="P86" s="1" t="s">
        <v>39</v>
      </c>
      <c r="Q86" s="1" t="s">
        <v>736</v>
      </c>
      <c r="R86" s="1" t="s">
        <v>737</v>
      </c>
      <c r="S86" s="1" t="s">
        <v>738</v>
      </c>
      <c r="T86" s="1" t="s">
        <v>739</v>
      </c>
      <c r="V86" s="1" t="s">
        <v>740</v>
      </c>
      <c r="W86" s="1" t="s">
        <v>45</v>
      </c>
      <c r="X86" s="1" t="s">
        <v>741</v>
      </c>
      <c r="Y86" s="1" t="s">
        <v>148</v>
      </c>
      <c r="Z86" s="1" t="s">
        <v>48</v>
      </c>
      <c r="AA86" s="1" t="s">
        <v>36</v>
      </c>
      <c r="AB86" s="1" t="s">
        <v>36</v>
      </c>
      <c r="AC86" s="1" t="s">
        <v>48</v>
      </c>
      <c r="AD86" s="1" t="s">
        <v>36</v>
      </c>
      <c r="AE86" s="1" t="s">
        <v>49</v>
      </c>
      <c r="AF86" s="1" t="s">
        <v>50</v>
      </c>
      <c r="AG86" s="1" t="s">
        <v>742</v>
      </c>
      <c r="AH86" s="1" t="s">
        <v>52</v>
      </c>
      <c r="AI86" s="1" t="s">
        <v>53</v>
      </c>
      <c r="AJ86" s="2">
        <v>5</v>
      </c>
      <c r="AK86" s="1" t="s">
        <v>54</v>
      </c>
      <c r="AL86" s="1" t="s">
        <v>36</v>
      </c>
      <c r="AM86" s="1" t="s">
        <v>55</v>
      </c>
      <c r="AN86" s="1" t="s">
        <v>36</v>
      </c>
      <c r="AO86" s="1" t="s">
        <v>743</v>
      </c>
    </row>
    <row r="87" spans="1:41" x14ac:dyDescent="0.2">
      <c r="A87" s="1" t="s">
        <v>4654</v>
      </c>
      <c r="B87" s="1" t="s">
        <v>37</v>
      </c>
      <c r="C87" s="1" t="s">
        <v>36</v>
      </c>
      <c r="D87" s="1" t="s">
        <v>36</v>
      </c>
      <c r="E87" s="1" t="s">
        <v>744</v>
      </c>
      <c r="F87" s="1" t="s">
        <v>4</v>
      </c>
      <c r="G87" s="1" t="s">
        <v>5</v>
      </c>
      <c r="H87" s="1" t="s">
        <v>36</v>
      </c>
      <c r="I87" s="1" t="s">
        <v>7</v>
      </c>
      <c r="J87" s="1" t="s">
        <v>36</v>
      </c>
      <c r="K87" s="1" t="s">
        <v>36</v>
      </c>
      <c r="L87" s="1" t="s">
        <v>36</v>
      </c>
      <c r="M87" s="10">
        <f t="shared" si="1"/>
        <v>1</v>
      </c>
      <c r="N87" s="1" t="s">
        <v>745</v>
      </c>
      <c r="O87" s="1" t="s">
        <v>36</v>
      </c>
      <c r="P87" s="1" t="s">
        <v>39</v>
      </c>
      <c r="Q87" s="1" t="s">
        <v>746</v>
      </c>
      <c r="R87" s="1" t="s">
        <v>747</v>
      </c>
      <c r="S87" s="1" t="s">
        <v>748</v>
      </c>
      <c r="T87" s="1" t="s">
        <v>749</v>
      </c>
      <c r="V87" s="1" t="s">
        <v>750</v>
      </c>
      <c r="W87" s="1" t="s">
        <v>99</v>
      </c>
      <c r="X87" s="1" t="s">
        <v>100</v>
      </c>
      <c r="Y87" s="1" t="s">
        <v>66</v>
      </c>
      <c r="Z87" s="1" t="s">
        <v>49</v>
      </c>
      <c r="AA87" s="1" t="s">
        <v>751</v>
      </c>
      <c r="AB87" s="1" t="s">
        <v>49</v>
      </c>
      <c r="AC87" s="1" t="s">
        <v>48</v>
      </c>
      <c r="AD87" s="1" t="s">
        <v>36</v>
      </c>
      <c r="AE87" s="1" t="s">
        <v>48</v>
      </c>
      <c r="AF87" s="1" t="s">
        <v>36</v>
      </c>
      <c r="AG87" s="1" t="s">
        <v>752</v>
      </c>
      <c r="AH87" s="1" t="s">
        <v>52</v>
      </c>
      <c r="AI87" s="1" t="s">
        <v>53</v>
      </c>
      <c r="AJ87" s="2">
        <v>5</v>
      </c>
      <c r="AK87" s="1" t="s">
        <v>90</v>
      </c>
      <c r="AL87" s="1" t="s">
        <v>36</v>
      </c>
      <c r="AM87" s="1" t="s">
        <v>55</v>
      </c>
      <c r="AN87" s="1" t="s">
        <v>36</v>
      </c>
      <c r="AO87" s="1" t="s">
        <v>36</v>
      </c>
    </row>
    <row r="88" spans="1:41" x14ac:dyDescent="0.2">
      <c r="A88" s="1" t="s">
        <v>4655</v>
      </c>
      <c r="B88" s="1" t="s">
        <v>37</v>
      </c>
      <c r="C88" s="1" t="s">
        <v>36</v>
      </c>
      <c r="D88" s="1" t="s">
        <v>37</v>
      </c>
      <c r="E88" s="1" t="s">
        <v>36</v>
      </c>
      <c r="F88" s="1" t="s">
        <v>4</v>
      </c>
      <c r="G88" s="1" t="s">
        <v>36</v>
      </c>
      <c r="H88" s="1" t="s">
        <v>36</v>
      </c>
      <c r="I88" s="1" t="s">
        <v>36</v>
      </c>
      <c r="J88" s="1" t="s">
        <v>36</v>
      </c>
      <c r="K88" s="1" t="s">
        <v>36</v>
      </c>
      <c r="L88" s="1" t="s">
        <v>36</v>
      </c>
      <c r="M88" s="10">
        <f t="shared" si="1"/>
        <v>1</v>
      </c>
      <c r="N88" s="1" t="s">
        <v>753</v>
      </c>
      <c r="O88" s="1" t="s">
        <v>36</v>
      </c>
      <c r="P88" s="1" t="s">
        <v>142</v>
      </c>
      <c r="Q88" s="1" t="s">
        <v>754</v>
      </c>
      <c r="R88" s="1" t="s">
        <v>279</v>
      </c>
      <c r="S88" s="1" t="s">
        <v>755</v>
      </c>
      <c r="T88" s="1" t="s">
        <v>756</v>
      </c>
      <c r="V88" s="1" t="s">
        <v>757</v>
      </c>
      <c r="W88" s="1" t="s">
        <v>99</v>
      </c>
      <c r="X88" s="1" t="s">
        <v>100</v>
      </c>
      <c r="Y88" s="1" t="s">
        <v>66</v>
      </c>
      <c r="Z88" s="1" t="s">
        <v>48</v>
      </c>
      <c r="AA88" s="1" t="s">
        <v>36</v>
      </c>
      <c r="AB88" s="1" t="s">
        <v>36</v>
      </c>
      <c r="AC88" s="1" t="s">
        <v>48</v>
      </c>
      <c r="AD88" s="1" t="s">
        <v>36</v>
      </c>
      <c r="AE88" s="1" t="s">
        <v>48</v>
      </c>
      <c r="AF88" s="1" t="s">
        <v>36</v>
      </c>
      <c r="AG88" s="1" t="s">
        <v>758</v>
      </c>
      <c r="AH88" s="1" t="s">
        <v>52</v>
      </c>
      <c r="AI88" s="1" t="s">
        <v>53</v>
      </c>
      <c r="AJ88" s="2">
        <v>5</v>
      </c>
      <c r="AK88" s="1" t="s">
        <v>54</v>
      </c>
      <c r="AL88" s="1" t="s">
        <v>36</v>
      </c>
      <c r="AM88" s="1" t="s">
        <v>55</v>
      </c>
      <c r="AN88" s="1" t="s">
        <v>36</v>
      </c>
      <c r="AO88" s="1" t="s">
        <v>42</v>
      </c>
    </row>
    <row r="89" spans="1:41" x14ac:dyDescent="0.2">
      <c r="A89" s="1" t="s">
        <v>4656</v>
      </c>
      <c r="B89" s="1" t="s">
        <v>37</v>
      </c>
      <c r="C89" s="1" t="s">
        <v>36</v>
      </c>
      <c r="D89" s="1" t="s">
        <v>37</v>
      </c>
      <c r="E89" s="1" t="s">
        <v>36</v>
      </c>
      <c r="F89" s="1" t="s">
        <v>4</v>
      </c>
      <c r="G89" s="1" t="s">
        <v>5</v>
      </c>
      <c r="H89" s="1" t="s">
        <v>6</v>
      </c>
      <c r="I89" s="1" t="s">
        <v>36</v>
      </c>
      <c r="J89" s="1" t="s">
        <v>36</v>
      </c>
      <c r="K89" s="1" t="s">
        <v>36</v>
      </c>
      <c r="L89" s="1" t="s">
        <v>36</v>
      </c>
      <c r="M89" s="10">
        <f t="shared" si="1"/>
        <v>1</v>
      </c>
      <c r="N89" s="1" t="s">
        <v>759</v>
      </c>
      <c r="O89" s="1" t="s">
        <v>36</v>
      </c>
      <c r="P89" s="1" t="s">
        <v>80</v>
      </c>
      <c r="Q89" s="1" t="s">
        <v>760</v>
      </c>
      <c r="R89" s="1" t="s">
        <v>761</v>
      </c>
      <c r="S89" s="1" t="s">
        <v>126</v>
      </c>
      <c r="T89" s="1" t="s">
        <v>762</v>
      </c>
      <c r="V89" s="1" t="s">
        <v>763</v>
      </c>
      <c r="W89" s="1" t="s">
        <v>764</v>
      </c>
      <c r="X89" s="1" t="s">
        <v>765</v>
      </c>
      <c r="Y89" s="1" t="s">
        <v>113</v>
      </c>
      <c r="Z89" s="1" t="s">
        <v>48</v>
      </c>
      <c r="AA89" s="1" t="s">
        <v>36</v>
      </c>
      <c r="AB89" s="1" t="s">
        <v>36</v>
      </c>
      <c r="AC89" s="1" t="s">
        <v>48</v>
      </c>
      <c r="AD89" s="1" t="s">
        <v>36</v>
      </c>
      <c r="AE89" s="1" t="s">
        <v>48</v>
      </c>
      <c r="AF89" s="1" t="s">
        <v>36</v>
      </c>
      <c r="AG89" s="1" t="s">
        <v>766</v>
      </c>
      <c r="AH89" s="1" t="s">
        <v>104</v>
      </c>
      <c r="AI89" s="1" t="s">
        <v>53</v>
      </c>
      <c r="AJ89" s="2">
        <v>5</v>
      </c>
      <c r="AK89" s="1" t="s">
        <v>90</v>
      </c>
      <c r="AL89" s="1" t="s">
        <v>36</v>
      </c>
      <c r="AM89" s="1" t="s">
        <v>55</v>
      </c>
      <c r="AN89" s="1" t="s">
        <v>36</v>
      </c>
      <c r="AO89" s="1" t="s">
        <v>36</v>
      </c>
    </row>
    <row r="90" spans="1:41" x14ac:dyDescent="0.2">
      <c r="A90" s="1" t="s">
        <v>4657</v>
      </c>
      <c r="B90" s="1" t="s">
        <v>37</v>
      </c>
      <c r="C90" s="1" t="s">
        <v>36</v>
      </c>
      <c r="D90" s="1" t="s">
        <v>69</v>
      </c>
      <c r="E90" s="1" t="s">
        <v>36</v>
      </c>
      <c r="F90" s="1" t="s">
        <v>4</v>
      </c>
      <c r="G90" s="1" t="s">
        <v>36</v>
      </c>
      <c r="H90" s="1" t="s">
        <v>36</v>
      </c>
      <c r="I90" s="1" t="s">
        <v>36</v>
      </c>
      <c r="J90" s="1" t="s">
        <v>36</v>
      </c>
      <c r="K90" s="1" t="s">
        <v>36</v>
      </c>
      <c r="L90" s="1" t="s">
        <v>36</v>
      </c>
      <c r="M90" s="10">
        <f t="shared" si="1"/>
        <v>1</v>
      </c>
      <c r="N90" s="1" t="s">
        <v>767</v>
      </c>
      <c r="O90" s="1" t="s">
        <v>36</v>
      </c>
      <c r="P90" s="1" t="s">
        <v>39</v>
      </c>
      <c r="Q90" s="1" t="s">
        <v>768</v>
      </c>
      <c r="R90" s="1" t="s">
        <v>769</v>
      </c>
      <c r="S90" s="1" t="s">
        <v>770</v>
      </c>
      <c r="T90" s="1" t="s">
        <v>771</v>
      </c>
      <c r="V90" s="1" t="s">
        <v>772</v>
      </c>
      <c r="W90" s="1" t="s">
        <v>99</v>
      </c>
      <c r="X90" s="1" t="s">
        <v>100</v>
      </c>
      <c r="Y90" s="1" t="s">
        <v>159</v>
      </c>
      <c r="Z90" s="1" t="s">
        <v>49</v>
      </c>
      <c r="AA90" s="1" t="s">
        <v>773</v>
      </c>
      <c r="AB90" s="1" t="s">
        <v>49</v>
      </c>
      <c r="AC90" s="1" t="s">
        <v>48</v>
      </c>
      <c r="AD90" s="1" t="s">
        <v>36</v>
      </c>
      <c r="AE90" s="1" t="s">
        <v>49</v>
      </c>
      <c r="AF90" s="1" t="s">
        <v>774</v>
      </c>
      <c r="AG90" s="1" t="s">
        <v>775</v>
      </c>
      <c r="AH90" s="1" t="s">
        <v>52</v>
      </c>
      <c r="AI90" s="1" t="s">
        <v>53</v>
      </c>
      <c r="AJ90" s="2">
        <v>5</v>
      </c>
      <c r="AK90" s="1" t="s">
        <v>54</v>
      </c>
      <c r="AL90" s="1" t="s">
        <v>36</v>
      </c>
      <c r="AM90" s="1" t="s">
        <v>55</v>
      </c>
      <c r="AN90" s="1" t="s">
        <v>36</v>
      </c>
      <c r="AO90" s="1" t="s">
        <v>36</v>
      </c>
    </row>
    <row r="91" spans="1:41" x14ac:dyDescent="0.2">
      <c r="A91" s="1" t="s">
        <v>4658</v>
      </c>
      <c r="B91" s="1" t="s">
        <v>37</v>
      </c>
      <c r="C91" s="1" t="s">
        <v>36</v>
      </c>
      <c r="D91" s="1" t="s">
        <v>37</v>
      </c>
      <c r="E91" s="1" t="s">
        <v>36</v>
      </c>
      <c r="F91" s="1" t="s">
        <v>4</v>
      </c>
      <c r="G91" s="1" t="s">
        <v>36</v>
      </c>
      <c r="H91" s="1" t="s">
        <v>36</v>
      </c>
      <c r="I91" s="1" t="s">
        <v>36</v>
      </c>
      <c r="J91" s="1" t="s">
        <v>36</v>
      </c>
      <c r="K91" s="1" t="s">
        <v>36</v>
      </c>
      <c r="L91" s="1" t="s">
        <v>36</v>
      </c>
      <c r="M91" s="10">
        <f t="shared" si="1"/>
        <v>1</v>
      </c>
      <c r="N91" s="1" t="s">
        <v>141</v>
      </c>
      <c r="O91" s="1" t="s">
        <v>36</v>
      </c>
      <c r="P91" s="1" t="s">
        <v>80</v>
      </c>
      <c r="Q91" s="1" t="s">
        <v>776</v>
      </c>
      <c r="R91" s="1" t="s">
        <v>777</v>
      </c>
      <c r="S91" s="1" t="s">
        <v>196</v>
      </c>
      <c r="T91" s="1" t="s">
        <v>410</v>
      </c>
      <c r="V91" s="1" t="s">
        <v>778</v>
      </c>
      <c r="W91" s="1" t="s">
        <v>779</v>
      </c>
      <c r="X91" s="1" t="s">
        <v>780</v>
      </c>
      <c r="Y91" s="1" t="s">
        <v>66</v>
      </c>
      <c r="Z91" s="1" t="s">
        <v>48</v>
      </c>
      <c r="AA91" s="1" t="s">
        <v>36</v>
      </c>
      <c r="AB91" s="1" t="s">
        <v>36</v>
      </c>
      <c r="AC91" s="1" t="s">
        <v>48</v>
      </c>
      <c r="AD91" s="1" t="s">
        <v>36</v>
      </c>
      <c r="AE91" s="1" t="s">
        <v>48</v>
      </c>
      <c r="AF91" s="1" t="s">
        <v>36</v>
      </c>
      <c r="AG91" s="1" t="s">
        <v>781</v>
      </c>
      <c r="AH91" s="1" t="s">
        <v>52</v>
      </c>
      <c r="AI91" s="1" t="s">
        <v>53</v>
      </c>
      <c r="AJ91" s="2">
        <v>5</v>
      </c>
      <c r="AK91" s="1" t="s">
        <v>54</v>
      </c>
      <c r="AL91" s="1" t="s">
        <v>36</v>
      </c>
      <c r="AM91" s="1" t="s">
        <v>55</v>
      </c>
      <c r="AN91" s="1" t="s">
        <v>36</v>
      </c>
      <c r="AO91" s="1" t="s">
        <v>36</v>
      </c>
    </row>
    <row r="92" spans="1:41" x14ac:dyDescent="0.2">
      <c r="A92" s="1" t="s">
        <v>4659</v>
      </c>
      <c r="B92" s="1" t="s">
        <v>37</v>
      </c>
      <c r="C92" s="1" t="s">
        <v>36</v>
      </c>
      <c r="D92" s="1" t="s">
        <v>69</v>
      </c>
      <c r="E92" s="1" t="s">
        <v>36</v>
      </c>
      <c r="F92" s="1" t="s">
        <v>4</v>
      </c>
      <c r="G92" s="1" t="s">
        <v>5</v>
      </c>
      <c r="H92" s="1" t="s">
        <v>36</v>
      </c>
      <c r="I92" s="1" t="s">
        <v>36</v>
      </c>
      <c r="J92" s="1" t="s">
        <v>36</v>
      </c>
      <c r="K92" s="1" t="s">
        <v>36</v>
      </c>
      <c r="L92" s="1" t="s">
        <v>36</v>
      </c>
      <c r="M92" s="10">
        <f t="shared" si="1"/>
        <v>1</v>
      </c>
      <c r="N92" s="1" t="s">
        <v>547</v>
      </c>
      <c r="O92" s="1" t="s">
        <v>36</v>
      </c>
      <c r="P92" s="1" t="s">
        <v>39</v>
      </c>
      <c r="Q92" s="1" t="s">
        <v>782</v>
      </c>
      <c r="R92" s="1" t="s">
        <v>783</v>
      </c>
      <c r="S92" s="1" t="s">
        <v>784</v>
      </c>
      <c r="T92" s="1" t="s">
        <v>785</v>
      </c>
      <c r="V92" s="1" t="s">
        <v>344</v>
      </c>
      <c r="W92" s="1" t="s">
        <v>100</v>
      </c>
      <c r="X92" s="1" t="s">
        <v>100</v>
      </c>
      <c r="Y92" s="1" t="s">
        <v>47</v>
      </c>
      <c r="Z92" s="1" t="s">
        <v>49</v>
      </c>
      <c r="AA92" s="1" t="s">
        <v>705</v>
      </c>
      <c r="AB92" s="1" t="s">
        <v>49</v>
      </c>
      <c r="AC92" s="1" t="s">
        <v>48</v>
      </c>
      <c r="AD92" s="1" t="s">
        <v>36</v>
      </c>
      <c r="AE92" s="1" t="s">
        <v>49</v>
      </c>
      <c r="AF92" s="1" t="s">
        <v>660</v>
      </c>
      <c r="AG92" s="1" t="s">
        <v>36</v>
      </c>
      <c r="AH92" s="1" t="s">
        <v>52</v>
      </c>
      <c r="AI92" s="1" t="s">
        <v>53</v>
      </c>
      <c r="AJ92" s="2">
        <v>5</v>
      </c>
      <c r="AK92" s="1" t="s">
        <v>54</v>
      </c>
      <c r="AL92" s="1" t="s">
        <v>36</v>
      </c>
      <c r="AM92" s="1" t="s">
        <v>105</v>
      </c>
      <c r="AN92" s="1" t="s">
        <v>36</v>
      </c>
      <c r="AO92" s="1" t="s">
        <v>786</v>
      </c>
    </row>
    <row r="93" spans="1:41" x14ac:dyDescent="0.2">
      <c r="A93" s="1" t="s">
        <v>4660</v>
      </c>
      <c r="B93" s="1" t="s">
        <v>37</v>
      </c>
      <c r="C93" s="1" t="s">
        <v>36</v>
      </c>
      <c r="D93" s="1" t="s">
        <v>37</v>
      </c>
      <c r="E93" s="1" t="s">
        <v>36</v>
      </c>
      <c r="F93" s="1" t="s">
        <v>36</v>
      </c>
      <c r="G93" s="1" t="s">
        <v>5</v>
      </c>
      <c r="H93" s="1" t="s">
        <v>6</v>
      </c>
      <c r="I93" s="1" t="s">
        <v>36</v>
      </c>
      <c r="J93" s="1" t="s">
        <v>36</v>
      </c>
      <c r="K93" s="1" t="s">
        <v>36</v>
      </c>
      <c r="L93" s="1" t="s">
        <v>36</v>
      </c>
      <c r="M93" s="10">
        <f t="shared" si="1"/>
        <v>1</v>
      </c>
      <c r="N93" s="1" t="s">
        <v>36</v>
      </c>
      <c r="O93" s="1" t="s">
        <v>36</v>
      </c>
      <c r="P93" s="1" t="s">
        <v>142</v>
      </c>
      <c r="Q93" s="1" t="s">
        <v>787</v>
      </c>
      <c r="R93" s="1" t="s">
        <v>788</v>
      </c>
      <c r="S93" s="1" t="s">
        <v>733</v>
      </c>
      <c r="T93" s="1" t="s">
        <v>789</v>
      </c>
      <c r="V93" s="1" t="s">
        <v>790</v>
      </c>
      <c r="W93" s="1" t="s">
        <v>99</v>
      </c>
      <c r="X93" s="1" t="s">
        <v>100</v>
      </c>
      <c r="Y93" s="1" t="s">
        <v>148</v>
      </c>
      <c r="Z93" s="1" t="s">
        <v>48</v>
      </c>
      <c r="AA93" s="1" t="s">
        <v>36</v>
      </c>
      <c r="AB93" s="1" t="s">
        <v>36</v>
      </c>
      <c r="AC93" s="1" t="s">
        <v>48</v>
      </c>
      <c r="AD93" s="1" t="s">
        <v>36</v>
      </c>
      <c r="AE93" s="1" t="s">
        <v>49</v>
      </c>
      <c r="AF93" s="1" t="s">
        <v>791</v>
      </c>
      <c r="AG93" s="1" t="s">
        <v>792</v>
      </c>
      <c r="AH93" s="1" t="s">
        <v>52</v>
      </c>
      <c r="AI93" s="1" t="s">
        <v>53</v>
      </c>
      <c r="AJ93" s="2">
        <v>2</v>
      </c>
      <c r="AK93" s="1" t="s">
        <v>90</v>
      </c>
      <c r="AL93" s="1" t="s">
        <v>36</v>
      </c>
      <c r="AM93" s="1" t="s">
        <v>105</v>
      </c>
      <c r="AN93" s="1" t="s">
        <v>36</v>
      </c>
      <c r="AO93" s="1" t="s">
        <v>36</v>
      </c>
    </row>
    <row r="94" spans="1:41" x14ac:dyDescent="0.2">
      <c r="A94" s="1" t="s">
        <v>4661</v>
      </c>
      <c r="B94" s="1" t="s">
        <v>37</v>
      </c>
      <c r="C94" s="1" t="s">
        <v>36</v>
      </c>
      <c r="D94" s="1" t="s">
        <v>106</v>
      </c>
      <c r="E94" s="1" t="s">
        <v>36</v>
      </c>
      <c r="F94" s="1" t="s">
        <v>4</v>
      </c>
      <c r="G94" s="1" t="s">
        <v>36</v>
      </c>
      <c r="H94" s="1" t="s">
        <v>36</v>
      </c>
      <c r="I94" s="1" t="s">
        <v>36</v>
      </c>
      <c r="J94" s="1" t="s">
        <v>36</v>
      </c>
      <c r="K94" s="1" t="s">
        <v>36</v>
      </c>
      <c r="L94" s="1" t="s">
        <v>36</v>
      </c>
      <c r="M94" s="10">
        <f t="shared" si="1"/>
        <v>1</v>
      </c>
      <c r="N94" s="1" t="s">
        <v>793</v>
      </c>
      <c r="O94" s="1" t="s">
        <v>36</v>
      </c>
      <c r="P94" s="1" t="s">
        <v>93</v>
      </c>
      <c r="Q94" s="1" t="s">
        <v>794</v>
      </c>
      <c r="R94" s="1" t="s">
        <v>795</v>
      </c>
      <c r="S94" s="1" t="s">
        <v>796</v>
      </c>
      <c r="T94" s="1" t="s">
        <v>797</v>
      </c>
      <c r="V94" s="1" t="s">
        <v>798</v>
      </c>
      <c r="W94" s="1" t="s">
        <v>157</v>
      </c>
      <c r="X94" s="1" t="s">
        <v>120</v>
      </c>
      <c r="Y94" s="1" t="s">
        <v>148</v>
      </c>
      <c r="Z94" s="1" t="s">
        <v>48</v>
      </c>
      <c r="AA94" s="1" t="s">
        <v>36</v>
      </c>
      <c r="AB94" s="1" t="s">
        <v>36</v>
      </c>
      <c r="AC94" s="1" t="s">
        <v>48</v>
      </c>
      <c r="AD94" s="1" t="s">
        <v>36</v>
      </c>
      <c r="AE94" s="1" t="s">
        <v>49</v>
      </c>
      <c r="AF94" s="1" t="s">
        <v>799</v>
      </c>
      <c r="AG94" s="1" t="s">
        <v>800</v>
      </c>
      <c r="AH94" s="1" t="s">
        <v>52</v>
      </c>
      <c r="AI94" s="1" t="s">
        <v>53</v>
      </c>
      <c r="AJ94" s="2">
        <v>2</v>
      </c>
      <c r="AK94" s="1" t="s">
        <v>54</v>
      </c>
      <c r="AL94" s="1" t="s">
        <v>36</v>
      </c>
      <c r="AM94" s="1" t="s">
        <v>55</v>
      </c>
      <c r="AN94" s="1" t="s">
        <v>36</v>
      </c>
      <c r="AO94" s="1" t="s">
        <v>36</v>
      </c>
    </row>
    <row r="95" spans="1:41" x14ac:dyDescent="0.2">
      <c r="A95" s="1" t="s">
        <v>4662</v>
      </c>
      <c r="B95" s="1" t="s">
        <v>37</v>
      </c>
      <c r="C95" s="1" t="s">
        <v>36</v>
      </c>
      <c r="D95" s="1" t="s">
        <v>106</v>
      </c>
      <c r="E95" s="1" t="s">
        <v>36</v>
      </c>
      <c r="F95" s="1" t="s">
        <v>4</v>
      </c>
      <c r="G95" s="1" t="s">
        <v>36</v>
      </c>
      <c r="H95" s="1" t="s">
        <v>36</v>
      </c>
      <c r="I95" s="1" t="s">
        <v>36</v>
      </c>
      <c r="J95" s="1" t="s">
        <v>36</v>
      </c>
      <c r="K95" s="1" t="s">
        <v>36</v>
      </c>
      <c r="L95" s="1" t="s">
        <v>36</v>
      </c>
      <c r="M95" s="10">
        <f t="shared" si="1"/>
        <v>1</v>
      </c>
      <c r="N95" s="1" t="s">
        <v>801</v>
      </c>
      <c r="O95" s="1" t="s">
        <v>36</v>
      </c>
      <c r="P95" s="1" t="s">
        <v>39</v>
      </c>
      <c r="Q95" s="1" t="s">
        <v>802</v>
      </c>
      <c r="R95" s="1" t="s">
        <v>803</v>
      </c>
      <c r="S95" s="1" t="s">
        <v>804</v>
      </c>
      <c r="T95" s="1" t="s">
        <v>771</v>
      </c>
      <c r="V95" s="1" t="s">
        <v>805</v>
      </c>
      <c r="W95" s="1" t="s">
        <v>99</v>
      </c>
      <c r="X95" s="1" t="s">
        <v>100</v>
      </c>
      <c r="Y95" s="1" t="s">
        <v>148</v>
      </c>
      <c r="Z95" s="1" t="s">
        <v>49</v>
      </c>
      <c r="AA95" s="1" t="s">
        <v>806</v>
      </c>
      <c r="AB95" s="1" t="s">
        <v>49</v>
      </c>
      <c r="AC95" s="1" t="s">
        <v>48</v>
      </c>
      <c r="AD95" s="1" t="s">
        <v>36</v>
      </c>
      <c r="AE95" s="1" t="s">
        <v>49</v>
      </c>
      <c r="AF95" s="1" t="s">
        <v>132</v>
      </c>
      <c r="AG95" s="1" t="s">
        <v>807</v>
      </c>
      <c r="AH95" s="1" t="s">
        <v>52</v>
      </c>
      <c r="AI95" s="1" t="s">
        <v>53</v>
      </c>
      <c r="AJ95" s="2">
        <v>4</v>
      </c>
      <c r="AK95" s="1" t="s">
        <v>54</v>
      </c>
      <c r="AL95" s="1" t="s">
        <v>36</v>
      </c>
      <c r="AM95" s="1" t="s">
        <v>55</v>
      </c>
      <c r="AN95" s="1" t="s">
        <v>36</v>
      </c>
      <c r="AO95" s="1" t="s">
        <v>318</v>
      </c>
    </row>
    <row r="96" spans="1:41" x14ac:dyDescent="0.2">
      <c r="A96" s="1" t="s">
        <v>4663</v>
      </c>
      <c r="B96" s="1" t="s">
        <v>268</v>
      </c>
      <c r="C96" s="1" t="s">
        <v>36</v>
      </c>
      <c r="D96" s="1" t="s">
        <v>37</v>
      </c>
      <c r="E96" s="1" t="s">
        <v>36</v>
      </c>
      <c r="F96" s="1" t="s">
        <v>4</v>
      </c>
      <c r="G96" s="1" t="s">
        <v>36</v>
      </c>
      <c r="H96" s="1" t="s">
        <v>36</v>
      </c>
      <c r="I96" s="1" t="s">
        <v>7</v>
      </c>
      <c r="J96" s="1" t="s">
        <v>8</v>
      </c>
      <c r="K96" s="1" t="s">
        <v>36</v>
      </c>
      <c r="L96" s="1" t="s">
        <v>36</v>
      </c>
      <c r="M96" s="10">
        <f t="shared" si="1"/>
        <v>1</v>
      </c>
      <c r="N96" s="1" t="s">
        <v>808</v>
      </c>
      <c r="O96" s="1" t="s">
        <v>36</v>
      </c>
      <c r="P96" s="1" t="s">
        <v>93</v>
      </c>
      <c r="Q96" s="1" t="s">
        <v>809</v>
      </c>
      <c r="R96" s="1" t="s">
        <v>810</v>
      </c>
      <c r="S96" s="1" t="s">
        <v>811</v>
      </c>
      <c r="T96" s="1" t="s">
        <v>812</v>
      </c>
      <c r="V96" s="1" t="s">
        <v>813</v>
      </c>
      <c r="W96" s="1" t="s">
        <v>99</v>
      </c>
      <c r="X96" s="1" t="s">
        <v>100</v>
      </c>
      <c r="Y96" s="1" t="s">
        <v>66</v>
      </c>
      <c r="Z96" s="1" t="s">
        <v>49</v>
      </c>
      <c r="AA96" s="1" t="s">
        <v>814</v>
      </c>
      <c r="AB96" s="1" t="s">
        <v>49</v>
      </c>
      <c r="AC96" s="1" t="s">
        <v>48</v>
      </c>
      <c r="AD96" s="1" t="s">
        <v>36</v>
      </c>
      <c r="AE96" s="1" t="s">
        <v>49</v>
      </c>
      <c r="AF96" s="1" t="s">
        <v>815</v>
      </c>
      <c r="AG96" s="1" t="s">
        <v>816</v>
      </c>
      <c r="AH96" s="1" t="s">
        <v>52</v>
      </c>
      <c r="AI96" s="1" t="s">
        <v>53</v>
      </c>
      <c r="AJ96" s="2">
        <v>5</v>
      </c>
      <c r="AK96" s="1" t="s">
        <v>90</v>
      </c>
      <c r="AL96" s="1" t="s">
        <v>36</v>
      </c>
      <c r="AM96" s="1" t="s">
        <v>55</v>
      </c>
      <c r="AN96" s="1" t="s">
        <v>36</v>
      </c>
      <c r="AO96" s="1" t="s">
        <v>36</v>
      </c>
    </row>
    <row r="97" spans="1:41" x14ac:dyDescent="0.2">
      <c r="A97" s="1" t="s">
        <v>4664</v>
      </c>
      <c r="B97" s="1" t="s">
        <v>268</v>
      </c>
      <c r="C97" s="1" t="s">
        <v>36</v>
      </c>
      <c r="D97" s="1" t="s">
        <v>37</v>
      </c>
      <c r="E97" s="1" t="s">
        <v>36</v>
      </c>
      <c r="F97" s="1" t="s">
        <v>4</v>
      </c>
      <c r="G97" s="1" t="s">
        <v>36</v>
      </c>
      <c r="H97" s="1" t="s">
        <v>36</v>
      </c>
      <c r="I97" s="1" t="s">
        <v>36</v>
      </c>
      <c r="J97" s="1" t="s">
        <v>36</v>
      </c>
      <c r="K97" s="1" t="s">
        <v>36</v>
      </c>
      <c r="L97" s="1" t="s">
        <v>36</v>
      </c>
      <c r="M97" s="10">
        <f t="shared" si="1"/>
        <v>1</v>
      </c>
      <c r="N97" s="1" t="s">
        <v>817</v>
      </c>
      <c r="O97" s="1" t="s">
        <v>36</v>
      </c>
      <c r="P97" s="1" t="s">
        <v>39</v>
      </c>
      <c r="Q97" s="1" t="s">
        <v>818</v>
      </c>
      <c r="R97" s="1" t="s">
        <v>819</v>
      </c>
      <c r="S97" s="1" t="s">
        <v>820</v>
      </c>
      <c r="T97" s="1" t="s">
        <v>821</v>
      </c>
      <c r="V97" s="1" t="s">
        <v>822</v>
      </c>
      <c r="W97" s="1" t="s">
        <v>99</v>
      </c>
      <c r="X97" s="1" t="s">
        <v>100</v>
      </c>
      <c r="Y97" s="1" t="s">
        <v>47</v>
      </c>
      <c r="Z97" s="1" t="s">
        <v>49</v>
      </c>
      <c r="AA97" s="1" t="s">
        <v>823</v>
      </c>
      <c r="AB97" s="1" t="s">
        <v>49</v>
      </c>
      <c r="AC97" s="1" t="s">
        <v>48</v>
      </c>
      <c r="AD97" s="1" t="s">
        <v>36</v>
      </c>
      <c r="AE97" s="1" t="s">
        <v>49</v>
      </c>
      <c r="AF97" s="1" t="s">
        <v>824</v>
      </c>
      <c r="AG97" s="1" t="s">
        <v>825</v>
      </c>
      <c r="AH97" s="1" t="s">
        <v>244</v>
      </c>
      <c r="AI97" s="1" t="s">
        <v>53</v>
      </c>
      <c r="AJ97" s="2">
        <v>5</v>
      </c>
      <c r="AK97" s="1" t="s">
        <v>54</v>
      </c>
      <c r="AL97" s="1" t="s">
        <v>36</v>
      </c>
      <c r="AM97" s="1" t="s">
        <v>55</v>
      </c>
      <c r="AN97" s="1" t="s">
        <v>36</v>
      </c>
      <c r="AO97" s="1" t="s">
        <v>36</v>
      </c>
    </row>
    <row r="98" spans="1:41" x14ac:dyDescent="0.2">
      <c r="A98" s="1" t="s">
        <v>4665</v>
      </c>
      <c r="B98" s="1" t="s">
        <v>37</v>
      </c>
      <c r="C98" s="1" t="s">
        <v>36</v>
      </c>
      <c r="D98" s="1" t="s">
        <v>106</v>
      </c>
      <c r="E98" s="1" t="s">
        <v>36</v>
      </c>
      <c r="F98" s="1" t="s">
        <v>4</v>
      </c>
      <c r="G98" s="1" t="s">
        <v>36</v>
      </c>
      <c r="H98" s="1" t="s">
        <v>36</v>
      </c>
      <c r="I98" s="1" t="s">
        <v>36</v>
      </c>
      <c r="J98" s="1" t="s">
        <v>36</v>
      </c>
      <c r="K98" s="1" t="s">
        <v>36</v>
      </c>
      <c r="L98" s="1" t="s">
        <v>36</v>
      </c>
      <c r="M98" s="10">
        <f t="shared" si="1"/>
        <v>1</v>
      </c>
      <c r="N98" s="1" t="s">
        <v>826</v>
      </c>
      <c r="O98" s="1" t="s">
        <v>36</v>
      </c>
      <c r="P98" s="1" t="s">
        <v>80</v>
      </c>
      <c r="Q98" s="1" t="s">
        <v>827</v>
      </c>
      <c r="R98" s="1" t="s">
        <v>828</v>
      </c>
      <c r="S98" s="1" t="s">
        <v>442</v>
      </c>
      <c r="T98" s="1" t="s">
        <v>829</v>
      </c>
      <c r="V98" s="1" t="s">
        <v>830</v>
      </c>
      <c r="W98" s="1" t="s">
        <v>198</v>
      </c>
      <c r="X98" s="1" t="s">
        <v>100</v>
      </c>
      <c r="Y98" s="1" t="s">
        <v>148</v>
      </c>
      <c r="Z98" s="1" t="s">
        <v>49</v>
      </c>
      <c r="AA98" s="1" t="s">
        <v>773</v>
      </c>
      <c r="AB98" s="1" t="s">
        <v>49</v>
      </c>
      <c r="AC98" s="1" t="s">
        <v>49</v>
      </c>
      <c r="AD98" s="1" t="s">
        <v>831</v>
      </c>
      <c r="AE98" s="1" t="s">
        <v>49</v>
      </c>
      <c r="AF98" s="1" t="s">
        <v>832</v>
      </c>
      <c r="AG98" s="1" t="s">
        <v>833</v>
      </c>
      <c r="AH98" s="1" t="s">
        <v>52</v>
      </c>
      <c r="AI98" s="1" t="s">
        <v>53</v>
      </c>
      <c r="AJ98" s="2">
        <v>4</v>
      </c>
      <c r="AK98" s="1" t="s">
        <v>90</v>
      </c>
      <c r="AL98" s="1" t="s">
        <v>36</v>
      </c>
      <c r="AM98" s="1" t="s">
        <v>55</v>
      </c>
      <c r="AN98" s="1" t="s">
        <v>36</v>
      </c>
      <c r="AO98" s="1" t="s">
        <v>36</v>
      </c>
    </row>
    <row r="99" spans="1:41" x14ac:dyDescent="0.2">
      <c r="A99" s="1" t="s">
        <v>4666</v>
      </c>
      <c r="B99" s="1" t="s">
        <v>37</v>
      </c>
      <c r="C99" s="1" t="s">
        <v>36</v>
      </c>
      <c r="D99" s="1" t="s">
        <v>69</v>
      </c>
      <c r="E99" s="1" t="s">
        <v>36</v>
      </c>
      <c r="F99" s="1" t="s">
        <v>4</v>
      </c>
      <c r="G99" s="1" t="s">
        <v>36</v>
      </c>
      <c r="H99" s="1" t="s">
        <v>36</v>
      </c>
      <c r="I99" s="1" t="s">
        <v>7</v>
      </c>
      <c r="J99" s="1" t="s">
        <v>36</v>
      </c>
      <c r="K99" s="1" t="s">
        <v>36</v>
      </c>
      <c r="L99" s="1" t="s">
        <v>36</v>
      </c>
      <c r="M99" s="10">
        <f t="shared" si="1"/>
        <v>1</v>
      </c>
      <c r="N99" s="1" t="s">
        <v>325</v>
      </c>
      <c r="O99" s="1" t="s">
        <v>36</v>
      </c>
      <c r="P99" s="1" t="s">
        <v>39</v>
      </c>
      <c r="Q99" s="1" t="s">
        <v>834</v>
      </c>
      <c r="R99" s="1" t="s">
        <v>835</v>
      </c>
      <c r="S99" s="1" t="s">
        <v>836</v>
      </c>
      <c r="T99" s="1" t="s">
        <v>837</v>
      </c>
      <c r="V99" s="1" t="s">
        <v>502</v>
      </c>
      <c r="W99" s="1" t="s">
        <v>198</v>
      </c>
      <c r="X99" s="1" t="s">
        <v>46</v>
      </c>
      <c r="Y99" s="1" t="s">
        <v>66</v>
      </c>
      <c r="Z99" s="1" t="s">
        <v>48</v>
      </c>
      <c r="AA99" s="1" t="s">
        <v>36</v>
      </c>
      <c r="AB99" s="1" t="s">
        <v>36</v>
      </c>
      <c r="AC99" s="1" t="s">
        <v>48</v>
      </c>
      <c r="AD99" s="1" t="s">
        <v>36</v>
      </c>
      <c r="AE99" s="1" t="s">
        <v>49</v>
      </c>
      <c r="AF99" s="1" t="s">
        <v>838</v>
      </c>
      <c r="AG99" s="1" t="s">
        <v>839</v>
      </c>
      <c r="AH99" s="1" t="s">
        <v>52</v>
      </c>
      <c r="AI99" s="1" t="s">
        <v>53</v>
      </c>
      <c r="AJ99" s="2">
        <v>4</v>
      </c>
      <c r="AK99" s="1" t="s">
        <v>54</v>
      </c>
      <c r="AL99" s="1" t="s">
        <v>36</v>
      </c>
      <c r="AM99" s="1" t="s">
        <v>55</v>
      </c>
      <c r="AN99" s="1" t="s">
        <v>36</v>
      </c>
      <c r="AO99" s="1" t="s">
        <v>840</v>
      </c>
    </row>
    <row r="100" spans="1:41" x14ac:dyDescent="0.2">
      <c r="A100" s="1" t="s">
        <v>4667</v>
      </c>
      <c r="B100" s="1" t="s">
        <v>37</v>
      </c>
      <c r="C100" s="1" t="s">
        <v>36</v>
      </c>
      <c r="D100" s="1" t="s">
        <v>69</v>
      </c>
      <c r="E100" s="1" t="s">
        <v>36</v>
      </c>
      <c r="F100" s="1" t="s">
        <v>4</v>
      </c>
      <c r="G100" s="1" t="s">
        <v>36</v>
      </c>
      <c r="H100" s="1" t="s">
        <v>36</v>
      </c>
      <c r="I100" s="1" t="s">
        <v>36</v>
      </c>
      <c r="J100" s="1" t="s">
        <v>36</v>
      </c>
      <c r="K100" s="1" t="s">
        <v>36</v>
      </c>
      <c r="L100" s="1" t="s">
        <v>36</v>
      </c>
      <c r="M100" s="10">
        <f t="shared" si="1"/>
        <v>1</v>
      </c>
      <c r="N100" s="1" t="s">
        <v>841</v>
      </c>
      <c r="O100" s="1" t="s">
        <v>36</v>
      </c>
      <c r="P100" s="1" t="s">
        <v>39</v>
      </c>
      <c r="Q100" s="1" t="s">
        <v>842</v>
      </c>
      <c r="R100" s="1" t="s">
        <v>843</v>
      </c>
      <c r="S100" s="1" t="s">
        <v>844</v>
      </c>
      <c r="T100" s="1" t="s">
        <v>97</v>
      </c>
      <c r="V100" s="1" t="s">
        <v>845</v>
      </c>
      <c r="W100" s="1" t="s">
        <v>99</v>
      </c>
      <c r="X100" s="1" t="s">
        <v>100</v>
      </c>
      <c r="Y100" s="1" t="s">
        <v>47</v>
      </c>
      <c r="Z100" s="1" t="s">
        <v>49</v>
      </c>
      <c r="AA100" s="1" t="s">
        <v>846</v>
      </c>
      <c r="AB100" s="1" t="s">
        <v>49</v>
      </c>
      <c r="AC100" s="1" t="s">
        <v>48</v>
      </c>
      <c r="AD100" s="1" t="s">
        <v>36</v>
      </c>
      <c r="AE100" s="1" t="s">
        <v>49</v>
      </c>
      <c r="AF100" s="1" t="s">
        <v>847</v>
      </c>
      <c r="AG100" s="1" t="s">
        <v>848</v>
      </c>
      <c r="AH100" s="1" t="s">
        <v>52</v>
      </c>
      <c r="AI100" s="1" t="s">
        <v>53</v>
      </c>
      <c r="AJ100" s="2">
        <v>5</v>
      </c>
      <c r="AK100" s="1" t="s">
        <v>134</v>
      </c>
      <c r="AL100" s="1" t="s">
        <v>36</v>
      </c>
      <c r="AM100" s="1" t="s">
        <v>36</v>
      </c>
      <c r="AN100" s="1" t="s">
        <v>36</v>
      </c>
      <c r="AO100" s="1" t="s">
        <v>849</v>
      </c>
    </row>
    <row r="101" spans="1:41" x14ac:dyDescent="0.2">
      <c r="A101" s="1" t="s">
        <v>4668</v>
      </c>
      <c r="B101" s="1" t="s">
        <v>35</v>
      </c>
      <c r="C101" s="1" t="s">
        <v>36</v>
      </c>
      <c r="D101" s="1" t="s">
        <v>35</v>
      </c>
      <c r="E101" s="1" t="s">
        <v>36</v>
      </c>
      <c r="F101" s="1" t="s">
        <v>36</v>
      </c>
      <c r="G101" s="1" t="s">
        <v>5</v>
      </c>
      <c r="H101" s="1" t="s">
        <v>36</v>
      </c>
      <c r="I101" s="1" t="s">
        <v>7</v>
      </c>
      <c r="J101" s="1" t="s">
        <v>8</v>
      </c>
      <c r="K101" s="1" t="s">
        <v>36</v>
      </c>
      <c r="L101" s="1" t="s">
        <v>36</v>
      </c>
      <c r="M101" s="10">
        <f t="shared" si="1"/>
        <v>1</v>
      </c>
      <c r="N101" s="1" t="s">
        <v>36</v>
      </c>
      <c r="O101" s="1" t="s">
        <v>49</v>
      </c>
      <c r="P101" s="1" t="s">
        <v>80</v>
      </c>
      <c r="Q101" s="1" t="s">
        <v>850</v>
      </c>
      <c r="R101" s="1" t="s">
        <v>851</v>
      </c>
      <c r="S101" s="1" t="s">
        <v>442</v>
      </c>
      <c r="T101" s="1" t="s">
        <v>852</v>
      </c>
      <c r="V101" s="1" t="s">
        <v>36</v>
      </c>
      <c r="W101" s="1" t="s">
        <v>99</v>
      </c>
      <c r="X101" s="1" t="s">
        <v>100</v>
      </c>
      <c r="Y101" s="1" t="s">
        <v>66</v>
      </c>
      <c r="Z101" s="1" t="s">
        <v>48</v>
      </c>
      <c r="AA101" s="1" t="s">
        <v>36</v>
      </c>
      <c r="AB101" s="1" t="s">
        <v>36</v>
      </c>
      <c r="AC101" s="1" t="s">
        <v>48</v>
      </c>
      <c r="AD101" s="1" t="s">
        <v>36</v>
      </c>
      <c r="AE101" s="1" t="s">
        <v>49</v>
      </c>
      <c r="AF101" s="1" t="s">
        <v>853</v>
      </c>
      <c r="AG101" s="1" t="s">
        <v>854</v>
      </c>
      <c r="AH101" s="1" t="s">
        <v>52</v>
      </c>
      <c r="AI101" s="1" t="s">
        <v>53</v>
      </c>
      <c r="AJ101" s="2">
        <v>5</v>
      </c>
      <c r="AK101" s="1" t="s">
        <v>90</v>
      </c>
      <c r="AL101" s="1" t="s">
        <v>36</v>
      </c>
      <c r="AM101" s="1" t="s">
        <v>55</v>
      </c>
      <c r="AN101" s="1" t="s">
        <v>36</v>
      </c>
      <c r="AO101" s="1" t="s">
        <v>855</v>
      </c>
    </row>
    <row r="102" spans="1:41" x14ac:dyDescent="0.2">
      <c r="A102" s="1" t="s">
        <v>4669</v>
      </c>
      <c r="B102" s="1" t="s">
        <v>36</v>
      </c>
      <c r="C102" s="1" t="s">
        <v>36</v>
      </c>
      <c r="D102" s="1" t="s">
        <v>37</v>
      </c>
      <c r="E102" s="1" t="s">
        <v>36</v>
      </c>
      <c r="F102" s="1" t="s">
        <v>36</v>
      </c>
      <c r="G102" s="1" t="s">
        <v>36</v>
      </c>
      <c r="H102" s="1" t="s">
        <v>6</v>
      </c>
      <c r="I102" s="1" t="s">
        <v>36</v>
      </c>
      <c r="J102" s="1" t="s">
        <v>36</v>
      </c>
      <c r="K102" s="1" t="s">
        <v>36</v>
      </c>
      <c r="L102" s="1" t="s">
        <v>36</v>
      </c>
      <c r="M102" s="10">
        <f t="shared" si="1"/>
        <v>1</v>
      </c>
      <c r="N102" s="1" t="s">
        <v>36</v>
      </c>
      <c r="O102" s="1" t="s">
        <v>36</v>
      </c>
      <c r="P102" s="1" t="s">
        <v>80</v>
      </c>
      <c r="Q102" s="1" t="s">
        <v>856</v>
      </c>
      <c r="R102" s="1" t="s">
        <v>857</v>
      </c>
      <c r="S102" s="1" t="s">
        <v>858</v>
      </c>
      <c r="T102" s="1" t="s">
        <v>42</v>
      </c>
      <c r="V102" s="1" t="s">
        <v>859</v>
      </c>
      <c r="W102" s="1" t="s">
        <v>99</v>
      </c>
      <c r="X102" s="1" t="s">
        <v>100</v>
      </c>
      <c r="Y102" s="1" t="s">
        <v>148</v>
      </c>
      <c r="Z102" s="1" t="s">
        <v>48</v>
      </c>
      <c r="AA102" s="1" t="s">
        <v>36</v>
      </c>
      <c r="AB102" s="1" t="s">
        <v>36</v>
      </c>
      <c r="AC102" s="1" t="s">
        <v>48</v>
      </c>
      <c r="AD102" s="1" t="s">
        <v>36</v>
      </c>
      <c r="AE102" s="1" t="s">
        <v>49</v>
      </c>
      <c r="AF102" s="1" t="s">
        <v>233</v>
      </c>
      <c r="AG102" s="1" t="s">
        <v>860</v>
      </c>
      <c r="AH102" s="1" t="s">
        <v>52</v>
      </c>
      <c r="AI102" s="1" t="s">
        <v>53</v>
      </c>
      <c r="AJ102" s="2">
        <v>1</v>
      </c>
      <c r="AK102" s="1" t="s">
        <v>90</v>
      </c>
      <c r="AL102" s="1" t="s">
        <v>36</v>
      </c>
      <c r="AM102" s="1" t="s">
        <v>513</v>
      </c>
      <c r="AN102" s="1" t="s">
        <v>36</v>
      </c>
      <c r="AO102" s="1" t="s">
        <v>36</v>
      </c>
    </row>
    <row r="103" spans="1:41" x14ac:dyDescent="0.2">
      <c r="A103" s="1" t="s">
        <v>4670</v>
      </c>
      <c r="B103" s="1" t="s">
        <v>37</v>
      </c>
      <c r="C103" s="1" t="s">
        <v>36</v>
      </c>
      <c r="D103" s="1" t="s">
        <v>69</v>
      </c>
      <c r="E103" s="1" t="s">
        <v>36</v>
      </c>
      <c r="F103" s="1" t="s">
        <v>4</v>
      </c>
      <c r="G103" s="1" t="s">
        <v>36</v>
      </c>
      <c r="H103" s="1" t="s">
        <v>36</v>
      </c>
      <c r="I103" s="1" t="s">
        <v>36</v>
      </c>
      <c r="J103" s="1" t="s">
        <v>36</v>
      </c>
      <c r="K103" s="1" t="s">
        <v>36</v>
      </c>
      <c r="L103" s="1" t="s">
        <v>36</v>
      </c>
      <c r="M103" s="10">
        <f t="shared" si="1"/>
        <v>1</v>
      </c>
      <c r="N103" s="1" t="s">
        <v>861</v>
      </c>
      <c r="O103" s="1" t="s">
        <v>36</v>
      </c>
      <c r="P103" s="1" t="s">
        <v>80</v>
      </c>
      <c r="Q103" s="1" t="s">
        <v>862</v>
      </c>
      <c r="R103" s="1" t="s">
        <v>863</v>
      </c>
      <c r="S103" s="1" t="s">
        <v>527</v>
      </c>
      <c r="T103" s="1" t="s">
        <v>864</v>
      </c>
      <c r="V103" s="1" t="s">
        <v>427</v>
      </c>
      <c r="W103" s="1" t="s">
        <v>99</v>
      </c>
      <c r="X103" s="1" t="s">
        <v>100</v>
      </c>
      <c r="Y103" s="1" t="s">
        <v>131</v>
      </c>
      <c r="Z103" s="1" t="s">
        <v>48</v>
      </c>
      <c r="AA103" s="1" t="s">
        <v>36</v>
      </c>
      <c r="AB103" s="1" t="s">
        <v>36</v>
      </c>
      <c r="AC103" s="1" t="s">
        <v>48</v>
      </c>
      <c r="AD103" s="1" t="s">
        <v>36</v>
      </c>
      <c r="AE103" s="1" t="s">
        <v>49</v>
      </c>
      <c r="AF103" s="1" t="s">
        <v>865</v>
      </c>
      <c r="AG103" s="1" t="s">
        <v>866</v>
      </c>
      <c r="AH103" s="1" t="s">
        <v>52</v>
      </c>
      <c r="AI103" s="1" t="s">
        <v>53</v>
      </c>
      <c r="AJ103" s="2">
        <v>5</v>
      </c>
      <c r="AK103" s="1" t="s">
        <v>90</v>
      </c>
      <c r="AL103" s="1" t="s">
        <v>36</v>
      </c>
      <c r="AM103" s="1" t="s">
        <v>55</v>
      </c>
      <c r="AN103" s="1" t="s">
        <v>36</v>
      </c>
      <c r="AO103" s="1" t="s">
        <v>36</v>
      </c>
    </row>
    <row r="104" spans="1:41" x14ac:dyDescent="0.2">
      <c r="A104" s="1" t="s">
        <v>4671</v>
      </c>
      <c r="B104" s="1" t="s">
        <v>37</v>
      </c>
      <c r="C104" s="1" t="s">
        <v>36</v>
      </c>
      <c r="D104" s="1" t="s">
        <v>36</v>
      </c>
      <c r="E104" s="1" t="s">
        <v>867</v>
      </c>
      <c r="F104" s="1" t="s">
        <v>4</v>
      </c>
      <c r="G104" s="1" t="s">
        <v>36</v>
      </c>
      <c r="H104" s="1" t="s">
        <v>6</v>
      </c>
      <c r="I104" s="1" t="s">
        <v>36</v>
      </c>
      <c r="J104" s="1" t="s">
        <v>36</v>
      </c>
      <c r="K104" s="1" t="s">
        <v>36</v>
      </c>
      <c r="L104" s="1" t="s">
        <v>36</v>
      </c>
      <c r="M104" s="10">
        <f t="shared" si="1"/>
        <v>1</v>
      </c>
      <c r="N104" s="1" t="s">
        <v>868</v>
      </c>
      <c r="O104" s="1" t="s">
        <v>36</v>
      </c>
      <c r="P104" s="1" t="s">
        <v>93</v>
      </c>
      <c r="Q104" s="1" t="s">
        <v>869</v>
      </c>
      <c r="R104" s="1" t="s">
        <v>453</v>
      </c>
      <c r="S104" s="1" t="s">
        <v>870</v>
      </c>
      <c r="T104" s="1" t="s">
        <v>871</v>
      </c>
      <c r="V104" s="1" t="s">
        <v>872</v>
      </c>
      <c r="W104" s="1" t="s">
        <v>420</v>
      </c>
      <c r="X104" s="1" t="s">
        <v>873</v>
      </c>
      <c r="Y104" s="1" t="s">
        <v>138</v>
      </c>
      <c r="Z104" s="1" t="s">
        <v>48</v>
      </c>
      <c r="AA104" s="1" t="s">
        <v>36</v>
      </c>
      <c r="AB104" s="1" t="s">
        <v>36</v>
      </c>
      <c r="AC104" s="1" t="s">
        <v>48</v>
      </c>
      <c r="AD104" s="1" t="s">
        <v>36</v>
      </c>
      <c r="AE104" s="1" t="s">
        <v>48</v>
      </c>
      <c r="AF104" s="1" t="s">
        <v>36</v>
      </c>
      <c r="AG104" s="1" t="s">
        <v>874</v>
      </c>
      <c r="AH104" s="1" t="s">
        <v>52</v>
      </c>
      <c r="AI104" s="1" t="s">
        <v>450</v>
      </c>
      <c r="AJ104" s="2">
        <v>5</v>
      </c>
      <c r="AK104" s="1" t="s">
        <v>90</v>
      </c>
      <c r="AL104" s="1" t="s">
        <v>36</v>
      </c>
      <c r="AM104" s="1" t="s">
        <v>55</v>
      </c>
      <c r="AN104" s="1" t="s">
        <v>36</v>
      </c>
      <c r="AO104" s="1" t="s">
        <v>875</v>
      </c>
    </row>
    <row r="105" spans="1:41" x14ac:dyDescent="0.2">
      <c r="A105" s="1" t="s">
        <v>4672</v>
      </c>
      <c r="B105" s="1" t="s">
        <v>37</v>
      </c>
      <c r="C105" s="1" t="s">
        <v>36</v>
      </c>
      <c r="D105" s="1" t="s">
        <v>37</v>
      </c>
      <c r="E105" s="1" t="s">
        <v>36</v>
      </c>
      <c r="F105" s="1" t="s">
        <v>4</v>
      </c>
      <c r="G105" s="1" t="s">
        <v>36</v>
      </c>
      <c r="H105" s="1" t="s">
        <v>6</v>
      </c>
      <c r="I105" s="1" t="s">
        <v>36</v>
      </c>
      <c r="J105" s="1" t="s">
        <v>36</v>
      </c>
      <c r="K105" s="1" t="s">
        <v>36</v>
      </c>
      <c r="L105" s="1" t="s">
        <v>36</v>
      </c>
      <c r="M105" s="10">
        <f t="shared" si="1"/>
        <v>1</v>
      </c>
      <c r="N105" s="1" t="s">
        <v>876</v>
      </c>
      <c r="O105" s="1" t="s">
        <v>36</v>
      </c>
      <c r="P105" s="1" t="s">
        <v>80</v>
      </c>
      <c r="Q105" s="1" t="s">
        <v>877</v>
      </c>
      <c r="R105" s="1" t="s">
        <v>878</v>
      </c>
      <c r="S105" s="1" t="s">
        <v>879</v>
      </c>
      <c r="T105" s="1" t="s">
        <v>880</v>
      </c>
      <c r="V105" s="1" t="s">
        <v>881</v>
      </c>
      <c r="W105" s="1" t="s">
        <v>198</v>
      </c>
      <c r="X105" s="1" t="s">
        <v>882</v>
      </c>
      <c r="Y105" s="1" t="s">
        <v>47</v>
      </c>
      <c r="Z105" s="1" t="s">
        <v>48</v>
      </c>
      <c r="AA105" s="1" t="s">
        <v>36</v>
      </c>
      <c r="AB105" s="1" t="s">
        <v>36</v>
      </c>
      <c r="AC105" s="1" t="s">
        <v>48</v>
      </c>
      <c r="AD105" s="1" t="s">
        <v>36</v>
      </c>
      <c r="AE105" s="1" t="s">
        <v>49</v>
      </c>
      <c r="AF105" s="1" t="s">
        <v>883</v>
      </c>
      <c r="AG105" s="1" t="s">
        <v>884</v>
      </c>
      <c r="AH105" s="1" t="s">
        <v>437</v>
      </c>
      <c r="AI105" s="1" t="s">
        <v>53</v>
      </c>
      <c r="AJ105" s="2">
        <v>5</v>
      </c>
      <c r="AK105" s="1" t="s">
        <v>90</v>
      </c>
      <c r="AL105" s="1" t="s">
        <v>36</v>
      </c>
      <c r="AM105" s="1" t="s">
        <v>55</v>
      </c>
      <c r="AN105" s="1" t="s">
        <v>36</v>
      </c>
      <c r="AO105" s="1" t="s">
        <v>885</v>
      </c>
    </row>
    <row r="106" spans="1:41" x14ac:dyDescent="0.2">
      <c r="A106" s="1" t="s">
        <v>4673</v>
      </c>
      <c r="B106" s="1" t="s">
        <v>69</v>
      </c>
      <c r="C106" s="1" t="s">
        <v>36</v>
      </c>
      <c r="D106" s="1" t="s">
        <v>36</v>
      </c>
      <c r="E106" s="1" t="s">
        <v>36</v>
      </c>
      <c r="F106" s="1" t="s">
        <v>4</v>
      </c>
      <c r="G106" s="1" t="s">
        <v>36</v>
      </c>
      <c r="H106" s="1" t="s">
        <v>36</v>
      </c>
      <c r="I106" s="1" t="s">
        <v>36</v>
      </c>
      <c r="J106" s="1" t="s">
        <v>36</v>
      </c>
      <c r="K106" s="1" t="s">
        <v>36</v>
      </c>
      <c r="L106" s="1" t="s">
        <v>36</v>
      </c>
      <c r="M106" s="10">
        <f t="shared" si="1"/>
        <v>1</v>
      </c>
      <c r="N106" s="1" t="s">
        <v>886</v>
      </c>
      <c r="O106" s="1" t="s">
        <v>36</v>
      </c>
      <c r="P106" s="1" t="s">
        <v>365</v>
      </c>
      <c r="Q106" s="1" t="s">
        <v>887</v>
      </c>
      <c r="R106" s="1" t="s">
        <v>888</v>
      </c>
      <c r="S106" s="1" t="s">
        <v>889</v>
      </c>
      <c r="T106" s="1" t="s">
        <v>483</v>
      </c>
      <c r="V106" s="1" t="s">
        <v>36</v>
      </c>
      <c r="W106" s="1" t="s">
        <v>99</v>
      </c>
      <c r="X106" s="1" t="s">
        <v>100</v>
      </c>
      <c r="Y106" s="1" t="s">
        <v>36</v>
      </c>
      <c r="Z106" s="1" t="s">
        <v>49</v>
      </c>
      <c r="AA106" s="1" t="s">
        <v>890</v>
      </c>
      <c r="AB106" s="1" t="s">
        <v>49</v>
      </c>
      <c r="AC106" s="1" t="s">
        <v>48</v>
      </c>
      <c r="AD106" s="1" t="s">
        <v>36</v>
      </c>
      <c r="AE106" s="1" t="s">
        <v>49</v>
      </c>
      <c r="AF106" s="1" t="s">
        <v>290</v>
      </c>
      <c r="AG106" s="1" t="s">
        <v>891</v>
      </c>
      <c r="AH106" s="1" t="s">
        <v>244</v>
      </c>
      <c r="AI106" s="1" t="s">
        <v>53</v>
      </c>
      <c r="AJ106" s="2">
        <v>5</v>
      </c>
      <c r="AK106" s="1" t="s">
        <v>54</v>
      </c>
      <c r="AL106" s="1" t="s">
        <v>36</v>
      </c>
      <c r="AM106" s="1" t="s">
        <v>55</v>
      </c>
      <c r="AN106" s="1" t="s">
        <v>36</v>
      </c>
      <c r="AO106" s="1" t="s">
        <v>892</v>
      </c>
    </row>
    <row r="107" spans="1:41" x14ac:dyDescent="0.2">
      <c r="A107" s="1" t="s">
        <v>4458</v>
      </c>
      <c r="B107" s="1" t="s">
        <v>37</v>
      </c>
      <c r="C107" s="1" t="s">
        <v>36</v>
      </c>
      <c r="D107" s="1" t="s">
        <v>106</v>
      </c>
      <c r="E107" s="1" t="s">
        <v>36</v>
      </c>
      <c r="F107" s="1" t="s">
        <v>4</v>
      </c>
      <c r="G107" s="1" t="s">
        <v>36</v>
      </c>
      <c r="H107" s="1" t="s">
        <v>36</v>
      </c>
      <c r="I107" s="1" t="s">
        <v>36</v>
      </c>
      <c r="J107" s="1" t="s">
        <v>36</v>
      </c>
      <c r="K107" s="1" t="s">
        <v>36</v>
      </c>
      <c r="L107" s="1" t="s">
        <v>36</v>
      </c>
      <c r="M107" s="10">
        <f t="shared" si="1"/>
        <v>1</v>
      </c>
      <c r="N107" s="1" t="s">
        <v>801</v>
      </c>
      <c r="O107" s="1" t="s">
        <v>36</v>
      </c>
      <c r="P107" s="1" t="s">
        <v>39</v>
      </c>
      <c r="Q107" s="1" t="s">
        <v>893</v>
      </c>
      <c r="R107" s="1" t="s">
        <v>894</v>
      </c>
      <c r="S107" s="1" t="s">
        <v>61</v>
      </c>
      <c r="T107" s="1" t="s">
        <v>895</v>
      </c>
      <c r="V107" s="1" t="s">
        <v>896</v>
      </c>
      <c r="W107" s="1" t="s">
        <v>99</v>
      </c>
      <c r="X107" s="1" t="s">
        <v>100</v>
      </c>
      <c r="Y107" s="1" t="s">
        <v>159</v>
      </c>
      <c r="Z107" s="1" t="s">
        <v>48</v>
      </c>
      <c r="AA107" s="1" t="s">
        <v>36</v>
      </c>
      <c r="AB107" s="1" t="s">
        <v>36</v>
      </c>
      <c r="AC107" s="1" t="s">
        <v>49</v>
      </c>
      <c r="AD107" s="1" t="s">
        <v>897</v>
      </c>
      <c r="AE107" s="1" t="s">
        <v>49</v>
      </c>
      <c r="AF107" s="1" t="s">
        <v>898</v>
      </c>
      <c r="AG107" s="1" t="s">
        <v>899</v>
      </c>
      <c r="AH107" s="1" t="s">
        <v>52</v>
      </c>
      <c r="AI107" s="1" t="s">
        <v>53</v>
      </c>
      <c r="AJ107" s="2">
        <v>5</v>
      </c>
      <c r="AK107" s="1" t="s">
        <v>90</v>
      </c>
      <c r="AL107" s="1" t="s">
        <v>36</v>
      </c>
      <c r="AM107" s="1" t="s">
        <v>55</v>
      </c>
      <c r="AN107" s="1" t="s">
        <v>36</v>
      </c>
      <c r="AO107" s="1" t="s">
        <v>900</v>
      </c>
    </row>
    <row r="108" spans="1:41" x14ac:dyDescent="0.2">
      <c r="A108" s="1" t="s">
        <v>4674</v>
      </c>
      <c r="B108" s="1" t="s">
        <v>69</v>
      </c>
      <c r="C108" s="1" t="s">
        <v>36</v>
      </c>
      <c r="D108" s="1" t="s">
        <v>69</v>
      </c>
      <c r="E108" s="1" t="s">
        <v>36</v>
      </c>
      <c r="F108" s="1" t="s">
        <v>4</v>
      </c>
      <c r="G108" s="1" t="s">
        <v>5</v>
      </c>
      <c r="H108" s="1" t="s">
        <v>36</v>
      </c>
      <c r="I108" s="1" t="s">
        <v>36</v>
      </c>
      <c r="J108" s="1" t="s">
        <v>36</v>
      </c>
      <c r="K108" s="1" t="s">
        <v>36</v>
      </c>
      <c r="L108" s="1" t="s">
        <v>36</v>
      </c>
      <c r="M108" s="10">
        <f t="shared" si="1"/>
        <v>1</v>
      </c>
      <c r="N108" s="1" t="s">
        <v>901</v>
      </c>
      <c r="O108" s="1" t="s">
        <v>36</v>
      </c>
      <c r="P108" s="1" t="s">
        <v>80</v>
      </c>
      <c r="Q108" s="1" t="s">
        <v>902</v>
      </c>
      <c r="R108" s="1" t="s">
        <v>903</v>
      </c>
      <c r="S108" s="1" t="s">
        <v>904</v>
      </c>
      <c r="T108" s="1" t="s">
        <v>84</v>
      </c>
      <c r="V108" s="1" t="s">
        <v>905</v>
      </c>
      <c r="W108" s="1" t="s">
        <v>86</v>
      </c>
      <c r="X108" s="1" t="s">
        <v>412</v>
      </c>
      <c r="Y108" s="1" t="s">
        <v>148</v>
      </c>
      <c r="Z108" s="1" t="s">
        <v>48</v>
      </c>
      <c r="AA108" s="1" t="s">
        <v>36</v>
      </c>
      <c r="AB108" s="1" t="s">
        <v>36</v>
      </c>
      <c r="AC108" s="1" t="s">
        <v>48</v>
      </c>
      <c r="AD108" s="1" t="s">
        <v>36</v>
      </c>
      <c r="AE108" s="1" t="s">
        <v>49</v>
      </c>
      <c r="AF108" s="1" t="s">
        <v>906</v>
      </c>
      <c r="AG108" s="1" t="s">
        <v>907</v>
      </c>
      <c r="AH108" s="1" t="s">
        <v>52</v>
      </c>
      <c r="AI108" s="1" t="s">
        <v>53</v>
      </c>
      <c r="AJ108" s="2">
        <v>5</v>
      </c>
      <c r="AK108" s="1" t="s">
        <v>90</v>
      </c>
      <c r="AL108" s="1" t="s">
        <v>36</v>
      </c>
      <c r="AM108" s="1" t="s">
        <v>55</v>
      </c>
      <c r="AN108" s="1" t="s">
        <v>36</v>
      </c>
      <c r="AO108" s="1" t="s">
        <v>36</v>
      </c>
    </row>
    <row r="109" spans="1:41" x14ac:dyDescent="0.2">
      <c r="A109" s="1" t="s">
        <v>4675</v>
      </c>
      <c r="B109" s="1" t="s">
        <v>37</v>
      </c>
      <c r="C109" s="1" t="s">
        <v>36</v>
      </c>
      <c r="D109" s="1" t="s">
        <v>106</v>
      </c>
      <c r="E109" s="1" t="s">
        <v>36</v>
      </c>
      <c r="F109" s="1" t="s">
        <v>4</v>
      </c>
      <c r="G109" s="1" t="s">
        <v>36</v>
      </c>
      <c r="H109" s="1" t="s">
        <v>36</v>
      </c>
      <c r="I109" s="1" t="s">
        <v>36</v>
      </c>
      <c r="J109" s="1" t="s">
        <v>36</v>
      </c>
      <c r="K109" s="1" t="s">
        <v>36</v>
      </c>
      <c r="L109" s="1" t="s">
        <v>36</v>
      </c>
      <c r="M109" s="10">
        <f t="shared" si="1"/>
        <v>1</v>
      </c>
      <c r="N109" s="1" t="s">
        <v>908</v>
      </c>
      <c r="O109" s="1" t="s">
        <v>36</v>
      </c>
      <c r="P109" s="1" t="s">
        <v>39</v>
      </c>
      <c r="Q109" s="1" t="s">
        <v>909</v>
      </c>
      <c r="R109" s="1" t="s">
        <v>910</v>
      </c>
      <c r="S109" s="1" t="s">
        <v>911</v>
      </c>
      <c r="T109" s="1" t="s">
        <v>912</v>
      </c>
      <c r="V109" s="1" t="s">
        <v>913</v>
      </c>
      <c r="W109" s="1" t="s">
        <v>99</v>
      </c>
      <c r="X109" s="1" t="s">
        <v>100</v>
      </c>
      <c r="Y109" s="1" t="s">
        <v>66</v>
      </c>
      <c r="Z109" s="1" t="s">
        <v>48</v>
      </c>
      <c r="AA109" s="1" t="s">
        <v>36</v>
      </c>
      <c r="AB109" s="1" t="s">
        <v>36</v>
      </c>
      <c r="AC109" s="1" t="s">
        <v>48</v>
      </c>
      <c r="AD109" s="1" t="s">
        <v>36</v>
      </c>
      <c r="AE109" s="1" t="s">
        <v>49</v>
      </c>
      <c r="AF109" s="1" t="s">
        <v>914</v>
      </c>
      <c r="AG109" s="1" t="s">
        <v>915</v>
      </c>
      <c r="AH109" s="1" t="s">
        <v>52</v>
      </c>
      <c r="AI109" s="1" t="s">
        <v>53</v>
      </c>
      <c r="AJ109" s="2">
        <v>5</v>
      </c>
      <c r="AK109" s="1" t="s">
        <v>54</v>
      </c>
      <c r="AL109" s="1" t="s">
        <v>36</v>
      </c>
      <c r="AM109" s="1" t="s">
        <v>55</v>
      </c>
      <c r="AN109" s="1" t="s">
        <v>36</v>
      </c>
      <c r="AO109" s="1" t="s">
        <v>916</v>
      </c>
    </row>
    <row r="110" spans="1:41" x14ac:dyDescent="0.2">
      <c r="A110" s="1" t="s">
        <v>4676</v>
      </c>
      <c r="B110" s="1" t="s">
        <v>37</v>
      </c>
      <c r="C110" s="1" t="s">
        <v>36</v>
      </c>
      <c r="D110" s="1" t="s">
        <v>268</v>
      </c>
      <c r="E110" s="1" t="s">
        <v>36</v>
      </c>
      <c r="F110" s="1" t="s">
        <v>4</v>
      </c>
      <c r="G110" s="1" t="s">
        <v>36</v>
      </c>
      <c r="H110" s="1" t="s">
        <v>36</v>
      </c>
      <c r="I110" s="1" t="s">
        <v>36</v>
      </c>
      <c r="J110" s="1" t="s">
        <v>36</v>
      </c>
      <c r="K110" s="1" t="s">
        <v>36</v>
      </c>
      <c r="L110" s="1" t="s">
        <v>36</v>
      </c>
      <c r="M110" s="10">
        <f t="shared" si="1"/>
        <v>1</v>
      </c>
      <c r="N110" s="1" t="s">
        <v>917</v>
      </c>
      <c r="O110" s="1" t="s">
        <v>36</v>
      </c>
      <c r="P110" s="1" t="s">
        <v>39</v>
      </c>
      <c r="Q110" s="1" t="s">
        <v>918</v>
      </c>
      <c r="R110" s="1" t="s">
        <v>919</v>
      </c>
      <c r="S110" s="1" t="s">
        <v>920</v>
      </c>
      <c r="T110" s="1" t="s">
        <v>921</v>
      </c>
      <c r="V110" s="1" t="s">
        <v>922</v>
      </c>
      <c r="W110" s="1" t="s">
        <v>76</v>
      </c>
      <c r="X110" s="1" t="s">
        <v>77</v>
      </c>
      <c r="Y110" s="1" t="s">
        <v>47</v>
      </c>
      <c r="Z110" s="1" t="s">
        <v>48</v>
      </c>
      <c r="AA110" s="1" t="s">
        <v>36</v>
      </c>
      <c r="AB110" s="1" t="s">
        <v>36</v>
      </c>
      <c r="AC110" s="1" t="s">
        <v>48</v>
      </c>
      <c r="AD110" s="1" t="s">
        <v>36</v>
      </c>
      <c r="AE110" s="1" t="s">
        <v>49</v>
      </c>
      <c r="AF110" s="1" t="s">
        <v>923</v>
      </c>
      <c r="AG110" s="1" t="s">
        <v>924</v>
      </c>
      <c r="AH110" s="1" t="s">
        <v>52</v>
      </c>
      <c r="AI110" s="1" t="s">
        <v>53</v>
      </c>
      <c r="AJ110" s="2">
        <v>4</v>
      </c>
      <c r="AK110" s="1" t="s">
        <v>54</v>
      </c>
      <c r="AL110" s="1" t="s">
        <v>36</v>
      </c>
      <c r="AM110" s="1" t="s">
        <v>55</v>
      </c>
      <c r="AN110" s="1" t="s">
        <v>36</v>
      </c>
      <c r="AO110" s="1" t="s">
        <v>925</v>
      </c>
    </row>
    <row r="111" spans="1:41" x14ac:dyDescent="0.2">
      <c r="A111" s="1" t="s">
        <v>4677</v>
      </c>
      <c r="B111" s="1" t="s">
        <v>245</v>
      </c>
      <c r="C111" s="1" t="s">
        <v>36</v>
      </c>
      <c r="D111" s="1" t="s">
        <v>245</v>
      </c>
      <c r="E111" s="1" t="s">
        <v>36</v>
      </c>
      <c r="F111" s="1" t="s">
        <v>4</v>
      </c>
      <c r="G111" s="1" t="s">
        <v>36</v>
      </c>
      <c r="H111" s="1" t="s">
        <v>36</v>
      </c>
      <c r="I111" s="1" t="s">
        <v>36</v>
      </c>
      <c r="J111" s="1" t="s">
        <v>36</v>
      </c>
      <c r="K111" s="1" t="s">
        <v>36</v>
      </c>
      <c r="L111" s="1" t="s">
        <v>36</v>
      </c>
      <c r="M111" s="10">
        <f t="shared" si="1"/>
        <v>1</v>
      </c>
      <c r="N111" s="1" t="s">
        <v>926</v>
      </c>
      <c r="O111" s="1" t="s">
        <v>36</v>
      </c>
      <c r="P111" s="1" t="s">
        <v>80</v>
      </c>
      <c r="Q111" s="1" t="s">
        <v>927</v>
      </c>
      <c r="R111" s="1" t="s">
        <v>928</v>
      </c>
      <c r="S111" s="1" t="s">
        <v>929</v>
      </c>
      <c r="T111" s="1" t="s">
        <v>930</v>
      </c>
      <c r="V111" s="1" t="s">
        <v>931</v>
      </c>
      <c r="W111" s="1" t="s">
        <v>932</v>
      </c>
      <c r="X111" s="1" t="s">
        <v>76</v>
      </c>
      <c r="Y111" s="1" t="s">
        <v>138</v>
      </c>
      <c r="Z111" s="1" t="s">
        <v>48</v>
      </c>
      <c r="AA111" s="1" t="s">
        <v>36</v>
      </c>
      <c r="AB111" s="1" t="s">
        <v>36</v>
      </c>
      <c r="AC111" s="1" t="s">
        <v>48</v>
      </c>
      <c r="AD111" s="1" t="s">
        <v>36</v>
      </c>
      <c r="AE111" s="1" t="s">
        <v>49</v>
      </c>
      <c r="AF111" s="1" t="s">
        <v>933</v>
      </c>
      <c r="AG111" s="1" t="s">
        <v>934</v>
      </c>
      <c r="AH111" s="1" t="s">
        <v>52</v>
      </c>
      <c r="AI111" s="1" t="s">
        <v>68</v>
      </c>
      <c r="AJ111" s="2">
        <v>5</v>
      </c>
      <c r="AK111" s="1" t="s">
        <v>54</v>
      </c>
      <c r="AL111" s="1" t="s">
        <v>36</v>
      </c>
      <c r="AM111" s="1" t="s">
        <v>540</v>
      </c>
      <c r="AN111" s="1" t="s">
        <v>36</v>
      </c>
      <c r="AO111" s="1" t="s">
        <v>935</v>
      </c>
    </row>
    <row r="112" spans="1:41" x14ac:dyDescent="0.2">
      <c r="A112" s="1" t="s">
        <v>4678</v>
      </c>
      <c r="B112" s="1" t="s">
        <v>69</v>
      </c>
      <c r="C112" s="1" t="s">
        <v>36</v>
      </c>
      <c r="D112" s="1" t="s">
        <v>69</v>
      </c>
      <c r="E112" s="1" t="s">
        <v>36</v>
      </c>
      <c r="F112" s="1" t="s">
        <v>4</v>
      </c>
      <c r="G112" s="1" t="s">
        <v>5</v>
      </c>
      <c r="H112" s="1" t="s">
        <v>36</v>
      </c>
      <c r="I112" s="1" t="s">
        <v>36</v>
      </c>
      <c r="J112" s="1" t="s">
        <v>36</v>
      </c>
      <c r="K112" s="1" t="s">
        <v>36</v>
      </c>
      <c r="L112" s="1" t="s">
        <v>36</v>
      </c>
      <c r="M112" s="10">
        <f t="shared" si="1"/>
        <v>1</v>
      </c>
      <c r="N112" s="1" t="s">
        <v>936</v>
      </c>
      <c r="O112" s="1" t="s">
        <v>36</v>
      </c>
      <c r="P112" s="1" t="s">
        <v>93</v>
      </c>
      <c r="Q112" s="1" t="s">
        <v>937</v>
      </c>
      <c r="R112" s="1" t="s">
        <v>938</v>
      </c>
      <c r="S112" s="1" t="s">
        <v>137</v>
      </c>
      <c r="T112" s="1" t="s">
        <v>939</v>
      </c>
      <c r="V112" s="1" t="s">
        <v>940</v>
      </c>
      <c r="W112" s="1" t="s">
        <v>99</v>
      </c>
      <c r="X112" s="1" t="s">
        <v>941</v>
      </c>
      <c r="Y112" s="1" t="s">
        <v>66</v>
      </c>
      <c r="Z112" s="1" t="s">
        <v>48</v>
      </c>
      <c r="AA112" s="1" t="s">
        <v>36</v>
      </c>
      <c r="AB112" s="1" t="s">
        <v>36</v>
      </c>
      <c r="AC112" s="1" t="s">
        <v>48</v>
      </c>
      <c r="AD112" s="1" t="s">
        <v>36</v>
      </c>
      <c r="AE112" s="1" t="s">
        <v>49</v>
      </c>
      <c r="AF112" s="1" t="s">
        <v>942</v>
      </c>
      <c r="AG112" s="1" t="s">
        <v>943</v>
      </c>
      <c r="AH112" s="1" t="s">
        <v>52</v>
      </c>
      <c r="AI112" s="1" t="s">
        <v>53</v>
      </c>
      <c r="AJ112" s="2">
        <v>4</v>
      </c>
      <c r="AK112" s="1" t="s">
        <v>54</v>
      </c>
      <c r="AL112" s="1" t="s">
        <v>36</v>
      </c>
      <c r="AM112" s="1" t="s">
        <v>55</v>
      </c>
      <c r="AN112" s="1" t="s">
        <v>36</v>
      </c>
      <c r="AO112" s="1" t="s">
        <v>36</v>
      </c>
    </row>
    <row r="113" spans="1:41" x14ac:dyDescent="0.2">
      <c r="A113" s="1" t="s">
        <v>4679</v>
      </c>
      <c r="B113" s="1" t="s">
        <v>37</v>
      </c>
      <c r="C113" s="1" t="s">
        <v>36</v>
      </c>
      <c r="D113" s="1" t="s">
        <v>69</v>
      </c>
      <c r="E113" s="1" t="s">
        <v>36</v>
      </c>
      <c r="F113" s="1" t="s">
        <v>4</v>
      </c>
      <c r="G113" s="1" t="s">
        <v>36</v>
      </c>
      <c r="H113" s="1" t="s">
        <v>36</v>
      </c>
      <c r="I113" s="1" t="s">
        <v>36</v>
      </c>
      <c r="J113" s="1" t="s">
        <v>36</v>
      </c>
      <c r="K113" s="1" t="s">
        <v>9</v>
      </c>
      <c r="L113" s="1" t="s">
        <v>36</v>
      </c>
      <c r="M113" s="10">
        <f t="shared" si="1"/>
        <v>1</v>
      </c>
      <c r="N113" s="1" t="s">
        <v>944</v>
      </c>
      <c r="O113" s="1" t="s">
        <v>36</v>
      </c>
      <c r="P113" s="1" t="s">
        <v>39</v>
      </c>
      <c r="Q113" s="1" t="s">
        <v>945</v>
      </c>
      <c r="R113" s="1" t="s">
        <v>946</v>
      </c>
      <c r="S113" s="1" t="s">
        <v>469</v>
      </c>
      <c r="T113" s="1" t="s">
        <v>947</v>
      </c>
      <c r="V113" s="1" t="s">
        <v>948</v>
      </c>
      <c r="W113" s="1" t="s">
        <v>76</v>
      </c>
      <c r="X113" s="1" t="s">
        <v>941</v>
      </c>
      <c r="Y113" s="1" t="s">
        <v>131</v>
      </c>
      <c r="Z113" s="1" t="s">
        <v>48</v>
      </c>
      <c r="AA113" s="1" t="s">
        <v>36</v>
      </c>
      <c r="AB113" s="1" t="s">
        <v>36</v>
      </c>
      <c r="AC113" s="1" t="s">
        <v>48</v>
      </c>
      <c r="AD113" s="1" t="s">
        <v>36</v>
      </c>
      <c r="AE113" s="1" t="s">
        <v>48</v>
      </c>
      <c r="AF113" s="1" t="s">
        <v>36</v>
      </c>
      <c r="AG113" s="1" t="s">
        <v>949</v>
      </c>
      <c r="AH113" s="1" t="s">
        <v>52</v>
      </c>
      <c r="AI113" s="1" t="s">
        <v>53</v>
      </c>
      <c r="AJ113" s="2">
        <v>5</v>
      </c>
      <c r="AK113" s="1" t="s">
        <v>90</v>
      </c>
      <c r="AL113" s="1" t="s">
        <v>36</v>
      </c>
      <c r="AM113" s="1" t="s">
        <v>55</v>
      </c>
      <c r="AN113" s="1" t="s">
        <v>36</v>
      </c>
      <c r="AO113" s="1" t="s">
        <v>950</v>
      </c>
    </row>
    <row r="114" spans="1:41" x14ac:dyDescent="0.2">
      <c r="A114" s="1" t="s">
        <v>4680</v>
      </c>
      <c r="B114" s="1" t="s">
        <v>106</v>
      </c>
      <c r="C114" s="1" t="s">
        <v>36</v>
      </c>
      <c r="D114" s="1" t="s">
        <v>69</v>
      </c>
      <c r="E114" s="1" t="s">
        <v>36</v>
      </c>
      <c r="F114" s="1" t="s">
        <v>36</v>
      </c>
      <c r="G114" s="1" t="s">
        <v>5</v>
      </c>
      <c r="H114" s="1" t="s">
        <v>36</v>
      </c>
      <c r="I114" s="1" t="s">
        <v>36</v>
      </c>
      <c r="J114" s="1" t="s">
        <v>36</v>
      </c>
      <c r="K114" s="1" t="s">
        <v>36</v>
      </c>
      <c r="L114" s="1" t="s">
        <v>36</v>
      </c>
      <c r="M114" s="10">
        <f t="shared" si="1"/>
        <v>1</v>
      </c>
      <c r="N114" s="1" t="s">
        <v>36</v>
      </c>
      <c r="O114" s="1" t="s">
        <v>36</v>
      </c>
      <c r="P114" s="1" t="s">
        <v>93</v>
      </c>
      <c r="Q114" s="1" t="s">
        <v>951</v>
      </c>
      <c r="R114" s="1" t="s">
        <v>952</v>
      </c>
      <c r="S114" s="1" t="s">
        <v>953</v>
      </c>
      <c r="T114" s="1" t="s">
        <v>954</v>
      </c>
      <c r="V114" s="1" t="s">
        <v>955</v>
      </c>
      <c r="W114" s="1" t="s">
        <v>99</v>
      </c>
      <c r="X114" s="1" t="s">
        <v>100</v>
      </c>
      <c r="Y114" s="1" t="s">
        <v>148</v>
      </c>
      <c r="Z114" s="1" t="s">
        <v>48</v>
      </c>
      <c r="AA114" s="1" t="s">
        <v>36</v>
      </c>
      <c r="AB114" s="1" t="s">
        <v>36</v>
      </c>
      <c r="AC114" s="1" t="s">
        <v>48</v>
      </c>
      <c r="AD114" s="1" t="s">
        <v>36</v>
      </c>
      <c r="AE114" s="1" t="s">
        <v>49</v>
      </c>
      <c r="AF114" s="1" t="s">
        <v>956</v>
      </c>
      <c r="AG114" s="1" t="s">
        <v>957</v>
      </c>
      <c r="AH114" s="1" t="s">
        <v>52</v>
      </c>
      <c r="AI114" s="1" t="s">
        <v>53</v>
      </c>
      <c r="AJ114" s="2">
        <v>5</v>
      </c>
      <c r="AK114" s="1" t="s">
        <v>90</v>
      </c>
      <c r="AL114" s="1" t="s">
        <v>36</v>
      </c>
      <c r="AM114" s="1" t="s">
        <v>55</v>
      </c>
      <c r="AN114" s="1" t="s">
        <v>36</v>
      </c>
      <c r="AO114" s="1" t="s">
        <v>36</v>
      </c>
    </row>
    <row r="115" spans="1:41" x14ac:dyDescent="0.2">
      <c r="A115" s="1" t="s">
        <v>4681</v>
      </c>
      <c r="B115" s="1" t="s">
        <v>37</v>
      </c>
      <c r="C115" s="1" t="s">
        <v>36</v>
      </c>
      <c r="D115" s="1" t="s">
        <v>69</v>
      </c>
      <c r="E115" s="1" t="s">
        <v>36</v>
      </c>
      <c r="F115" s="1" t="s">
        <v>36</v>
      </c>
      <c r="G115" s="1" t="s">
        <v>5</v>
      </c>
      <c r="H115" s="1" t="s">
        <v>36</v>
      </c>
      <c r="I115" s="1" t="s">
        <v>36</v>
      </c>
      <c r="J115" s="1" t="s">
        <v>8</v>
      </c>
      <c r="K115" s="1" t="s">
        <v>36</v>
      </c>
      <c r="L115" s="1" t="s">
        <v>36</v>
      </c>
      <c r="M115" s="10">
        <f t="shared" si="1"/>
        <v>1</v>
      </c>
      <c r="N115" s="1" t="s">
        <v>36</v>
      </c>
      <c r="O115" s="1" t="s">
        <v>497</v>
      </c>
      <c r="P115" s="1" t="s">
        <v>80</v>
      </c>
      <c r="Q115" s="1" t="s">
        <v>958</v>
      </c>
      <c r="R115" s="1" t="s">
        <v>959</v>
      </c>
      <c r="S115" s="1" t="s">
        <v>960</v>
      </c>
      <c r="T115" s="1" t="s">
        <v>961</v>
      </c>
      <c r="V115" s="1" t="s">
        <v>962</v>
      </c>
      <c r="W115" s="1" t="s">
        <v>198</v>
      </c>
      <c r="X115" s="1" t="s">
        <v>158</v>
      </c>
      <c r="Y115" s="1" t="s">
        <v>148</v>
      </c>
      <c r="Z115" s="1" t="s">
        <v>48</v>
      </c>
      <c r="AA115" s="1" t="s">
        <v>36</v>
      </c>
      <c r="AB115" s="1" t="s">
        <v>36</v>
      </c>
      <c r="AC115" s="1" t="s">
        <v>48</v>
      </c>
      <c r="AD115" s="1" t="s">
        <v>36</v>
      </c>
      <c r="AE115" s="1" t="s">
        <v>49</v>
      </c>
      <c r="AF115" s="1" t="s">
        <v>963</v>
      </c>
      <c r="AG115" s="1" t="s">
        <v>964</v>
      </c>
      <c r="AH115" s="1" t="s">
        <v>52</v>
      </c>
      <c r="AI115" s="1" t="s">
        <v>53</v>
      </c>
      <c r="AJ115" s="2">
        <v>5</v>
      </c>
      <c r="AK115" s="1" t="s">
        <v>90</v>
      </c>
      <c r="AL115" s="1" t="s">
        <v>36</v>
      </c>
      <c r="AM115" s="1" t="s">
        <v>55</v>
      </c>
      <c r="AN115" s="1" t="s">
        <v>36</v>
      </c>
      <c r="AO115" s="1" t="s">
        <v>36</v>
      </c>
    </row>
    <row r="116" spans="1:41" x14ac:dyDescent="0.2">
      <c r="A116" s="1" t="s">
        <v>4682</v>
      </c>
      <c r="B116" s="1" t="s">
        <v>37</v>
      </c>
      <c r="C116" s="1" t="s">
        <v>36</v>
      </c>
      <c r="D116" s="1" t="s">
        <v>36</v>
      </c>
      <c r="E116" s="1" t="s">
        <v>744</v>
      </c>
      <c r="F116" s="1" t="s">
        <v>4</v>
      </c>
      <c r="G116" s="1" t="s">
        <v>36</v>
      </c>
      <c r="H116" s="1" t="s">
        <v>36</v>
      </c>
      <c r="I116" s="1" t="s">
        <v>36</v>
      </c>
      <c r="J116" s="1" t="s">
        <v>36</v>
      </c>
      <c r="K116" s="1" t="s">
        <v>36</v>
      </c>
      <c r="L116" s="1" t="s">
        <v>36</v>
      </c>
      <c r="M116" s="10">
        <f t="shared" si="1"/>
        <v>1</v>
      </c>
      <c r="N116" s="1" t="s">
        <v>966</v>
      </c>
      <c r="O116" s="1" t="s">
        <v>36</v>
      </c>
      <c r="P116" s="1" t="s">
        <v>39</v>
      </c>
      <c r="Q116" s="1" t="s">
        <v>967</v>
      </c>
      <c r="R116" s="1" t="s">
        <v>968</v>
      </c>
      <c r="S116" s="1" t="s">
        <v>48</v>
      </c>
      <c r="T116" s="1" t="s">
        <v>969</v>
      </c>
      <c r="V116" s="1" t="s">
        <v>970</v>
      </c>
      <c r="W116" s="1" t="s">
        <v>99</v>
      </c>
      <c r="X116" s="1" t="s">
        <v>971</v>
      </c>
      <c r="Y116" s="1" t="s">
        <v>66</v>
      </c>
      <c r="Z116" s="1" t="s">
        <v>49</v>
      </c>
      <c r="AA116" s="1" t="s">
        <v>972</v>
      </c>
      <c r="AB116" s="1" t="s">
        <v>49</v>
      </c>
      <c r="AC116" s="1" t="s">
        <v>48</v>
      </c>
      <c r="AD116" s="1" t="s">
        <v>36</v>
      </c>
      <c r="AE116" s="1" t="s">
        <v>49</v>
      </c>
      <c r="AF116" s="1" t="s">
        <v>973</v>
      </c>
      <c r="AG116" s="1" t="s">
        <v>974</v>
      </c>
      <c r="AH116" s="1" t="s">
        <v>52</v>
      </c>
      <c r="AI116" s="1" t="s">
        <v>53</v>
      </c>
      <c r="AJ116" s="2">
        <v>4</v>
      </c>
      <c r="AK116" s="1" t="s">
        <v>54</v>
      </c>
      <c r="AL116" s="1" t="s">
        <v>36</v>
      </c>
      <c r="AM116" s="1" t="s">
        <v>55</v>
      </c>
      <c r="AN116" s="1" t="s">
        <v>36</v>
      </c>
      <c r="AO116" s="1" t="s">
        <v>975</v>
      </c>
    </row>
    <row r="117" spans="1:41" x14ac:dyDescent="0.2">
      <c r="A117" s="1" t="s">
        <v>4683</v>
      </c>
      <c r="B117" s="1" t="s">
        <v>37</v>
      </c>
      <c r="C117" s="1" t="s">
        <v>36</v>
      </c>
      <c r="D117" s="1" t="s">
        <v>35</v>
      </c>
      <c r="E117" s="1" t="s">
        <v>36</v>
      </c>
      <c r="F117" s="1" t="s">
        <v>4</v>
      </c>
      <c r="G117" s="1" t="s">
        <v>5</v>
      </c>
      <c r="H117" s="1" t="s">
        <v>6</v>
      </c>
      <c r="I117" s="1" t="s">
        <v>36</v>
      </c>
      <c r="J117" s="1" t="s">
        <v>36</v>
      </c>
      <c r="K117" s="1" t="s">
        <v>36</v>
      </c>
      <c r="L117" s="1" t="s">
        <v>36</v>
      </c>
      <c r="M117" s="10">
        <f t="shared" si="1"/>
        <v>1</v>
      </c>
      <c r="N117" s="1" t="s">
        <v>976</v>
      </c>
      <c r="O117" s="1" t="s">
        <v>36</v>
      </c>
      <c r="P117" s="1" t="s">
        <v>80</v>
      </c>
      <c r="Q117" s="1" t="s">
        <v>977</v>
      </c>
      <c r="R117" s="1" t="s">
        <v>978</v>
      </c>
      <c r="S117" s="1" t="s">
        <v>979</v>
      </c>
      <c r="T117" s="1" t="s">
        <v>980</v>
      </c>
      <c r="V117" s="1" t="s">
        <v>981</v>
      </c>
      <c r="W117" s="1" t="s">
        <v>99</v>
      </c>
      <c r="X117" s="1" t="s">
        <v>100</v>
      </c>
      <c r="Y117" s="1" t="s">
        <v>113</v>
      </c>
      <c r="Z117" s="1" t="s">
        <v>49</v>
      </c>
      <c r="AA117" s="1" t="s">
        <v>982</v>
      </c>
      <c r="AB117" s="1" t="s">
        <v>49</v>
      </c>
      <c r="AC117" s="1" t="s">
        <v>48</v>
      </c>
      <c r="AD117" s="1" t="s">
        <v>36</v>
      </c>
      <c r="AE117" s="1" t="s">
        <v>49</v>
      </c>
      <c r="AF117" s="1" t="s">
        <v>983</v>
      </c>
      <c r="AG117" s="1" t="s">
        <v>984</v>
      </c>
      <c r="AH117" s="1" t="s">
        <v>52</v>
      </c>
      <c r="AI117" s="1" t="s">
        <v>53</v>
      </c>
      <c r="AJ117" s="2">
        <v>5</v>
      </c>
      <c r="AK117" s="1" t="s">
        <v>54</v>
      </c>
      <c r="AL117" s="1" t="s">
        <v>36</v>
      </c>
      <c r="AM117" s="1" t="s">
        <v>55</v>
      </c>
      <c r="AN117" s="1" t="s">
        <v>36</v>
      </c>
      <c r="AO117" s="1" t="s">
        <v>36</v>
      </c>
    </row>
    <row r="118" spans="1:41" x14ac:dyDescent="0.2">
      <c r="A118" s="1" t="s">
        <v>4684</v>
      </c>
      <c r="B118" s="1" t="s">
        <v>268</v>
      </c>
      <c r="C118" s="1" t="s">
        <v>36</v>
      </c>
      <c r="D118" s="1" t="s">
        <v>35</v>
      </c>
      <c r="E118" s="1" t="s">
        <v>36</v>
      </c>
      <c r="F118" s="1" t="s">
        <v>4</v>
      </c>
      <c r="G118" s="1" t="s">
        <v>36</v>
      </c>
      <c r="H118" s="1" t="s">
        <v>36</v>
      </c>
      <c r="I118" s="1" t="s">
        <v>36</v>
      </c>
      <c r="J118" s="1" t="s">
        <v>36</v>
      </c>
      <c r="K118" s="1" t="s">
        <v>36</v>
      </c>
      <c r="L118" s="1" t="s">
        <v>36</v>
      </c>
      <c r="M118" s="10">
        <f t="shared" si="1"/>
        <v>1</v>
      </c>
      <c r="N118" s="1" t="s">
        <v>985</v>
      </c>
      <c r="O118" s="1" t="s">
        <v>36</v>
      </c>
      <c r="P118" s="1" t="s">
        <v>93</v>
      </c>
      <c r="Q118" s="1" t="s">
        <v>986</v>
      </c>
      <c r="R118" s="1" t="s">
        <v>987</v>
      </c>
      <c r="S118" s="1" t="s">
        <v>988</v>
      </c>
      <c r="T118" s="1" t="s">
        <v>965</v>
      </c>
      <c r="V118" s="1" t="s">
        <v>989</v>
      </c>
      <c r="W118" s="1" t="s">
        <v>198</v>
      </c>
      <c r="X118" s="1" t="s">
        <v>46</v>
      </c>
      <c r="Y118" s="1" t="s">
        <v>148</v>
      </c>
      <c r="Z118" s="1" t="s">
        <v>48</v>
      </c>
      <c r="AA118" s="1" t="s">
        <v>36</v>
      </c>
      <c r="AB118" s="1" t="s">
        <v>36</v>
      </c>
      <c r="AC118" s="1" t="s">
        <v>48</v>
      </c>
      <c r="AD118" s="1" t="s">
        <v>36</v>
      </c>
      <c r="AE118" s="1" t="s">
        <v>49</v>
      </c>
      <c r="AF118" s="1" t="s">
        <v>990</v>
      </c>
      <c r="AG118" s="1" t="s">
        <v>991</v>
      </c>
      <c r="AH118" s="1" t="s">
        <v>52</v>
      </c>
      <c r="AI118" s="1" t="s">
        <v>53</v>
      </c>
      <c r="AJ118" s="2">
        <v>5</v>
      </c>
      <c r="AK118" s="1" t="s">
        <v>90</v>
      </c>
      <c r="AL118" s="1" t="s">
        <v>36</v>
      </c>
      <c r="AM118" s="1" t="s">
        <v>55</v>
      </c>
      <c r="AN118" s="1" t="s">
        <v>36</v>
      </c>
      <c r="AO118" s="1" t="s">
        <v>992</v>
      </c>
    </row>
    <row r="119" spans="1:41" x14ac:dyDescent="0.2">
      <c r="A119" s="1" t="s">
        <v>4685</v>
      </c>
      <c r="B119" s="1" t="s">
        <v>268</v>
      </c>
      <c r="C119" s="1" t="s">
        <v>36</v>
      </c>
      <c r="D119" s="1" t="s">
        <v>69</v>
      </c>
      <c r="E119" s="1" t="s">
        <v>36</v>
      </c>
      <c r="F119" s="1" t="s">
        <v>36</v>
      </c>
      <c r="G119" s="1" t="s">
        <v>5</v>
      </c>
      <c r="H119" s="1" t="s">
        <v>36</v>
      </c>
      <c r="I119" s="1" t="s">
        <v>36</v>
      </c>
      <c r="J119" s="1" t="s">
        <v>36</v>
      </c>
      <c r="K119" s="1" t="s">
        <v>36</v>
      </c>
      <c r="L119" s="1" t="s">
        <v>36</v>
      </c>
      <c r="M119" s="10">
        <f t="shared" si="1"/>
        <v>1</v>
      </c>
      <c r="N119" s="1" t="s">
        <v>36</v>
      </c>
      <c r="O119" s="1" t="s">
        <v>36</v>
      </c>
      <c r="P119" s="1" t="s">
        <v>39</v>
      </c>
      <c r="Q119" s="1" t="s">
        <v>993</v>
      </c>
      <c r="R119" s="1" t="s">
        <v>994</v>
      </c>
      <c r="S119" s="1" t="s">
        <v>995</v>
      </c>
      <c r="T119" s="1" t="s">
        <v>719</v>
      </c>
      <c r="V119" s="1" t="s">
        <v>306</v>
      </c>
      <c r="W119" s="1" t="s">
        <v>99</v>
      </c>
      <c r="X119" s="1" t="s">
        <v>100</v>
      </c>
      <c r="Y119" s="1" t="s">
        <v>148</v>
      </c>
      <c r="Z119" s="1" t="s">
        <v>48</v>
      </c>
      <c r="AA119" s="1" t="s">
        <v>36</v>
      </c>
      <c r="AB119" s="1" t="s">
        <v>36</v>
      </c>
      <c r="AC119" s="1" t="s">
        <v>48</v>
      </c>
      <c r="AD119" s="1" t="s">
        <v>36</v>
      </c>
      <c r="AE119" s="1" t="s">
        <v>49</v>
      </c>
      <c r="AF119" s="1" t="s">
        <v>996</v>
      </c>
      <c r="AG119" s="1" t="s">
        <v>997</v>
      </c>
      <c r="AH119" s="1" t="s">
        <v>52</v>
      </c>
      <c r="AI119" s="1" t="s">
        <v>53</v>
      </c>
      <c r="AJ119" s="2">
        <v>5</v>
      </c>
      <c r="AK119" s="1" t="s">
        <v>90</v>
      </c>
      <c r="AL119" s="1" t="s">
        <v>36</v>
      </c>
      <c r="AM119" s="1" t="s">
        <v>55</v>
      </c>
      <c r="AN119" s="1" t="s">
        <v>36</v>
      </c>
      <c r="AO119" s="1" t="s">
        <v>36</v>
      </c>
    </row>
    <row r="120" spans="1:41" x14ac:dyDescent="0.2">
      <c r="A120" s="1" t="s">
        <v>4686</v>
      </c>
      <c r="B120" s="1" t="s">
        <v>37</v>
      </c>
      <c r="C120" s="1" t="s">
        <v>36</v>
      </c>
      <c r="D120" s="1" t="s">
        <v>69</v>
      </c>
      <c r="E120" s="1" t="s">
        <v>36</v>
      </c>
      <c r="F120" s="1" t="s">
        <v>36</v>
      </c>
      <c r="G120" s="1" t="s">
        <v>5</v>
      </c>
      <c r="H120" s="1" t="s">
        <v>36</v>
      </c>
      <c r="I120" s="1" t="s">
        <v>36</v>
      </c>
      <c r="J120" s="1" t="s">
        <v>36</v>
      </c>
      <c r="K120" s="1" t="s">
        <v>36</v>
      </c>
      <c r="L120" s="1" t="s">
        <v>36</v>
      </c>
      <c r="M120" s="10">
        <f t="shared" si="1"/>
        <v>1</v>
      </c>
      <c r="N120" s="1" t="s">
        <v>36</v>
      </c>
      <c r="O120" s="1" t="s">
        <v>36</v>
      </c>
      <c r="P120" s="1" t="s">
        <v>93</v>
      </c>
      <c r="Q120" s="1" t="s">
        <v>998</v>
      </c>
      <c r="R120" s="1" t="s">
        <v>999</v>
      </c>
      <c r="S120" s="1" t="s">
        <v>1000</v>
      </c>
      <c r="T120" s="1" t="s">
        <v>1001</v>
      </c>
      <c r="V120" s="1" t="s">
        <v>1002</v>
      </c>
      <c r="W120" s="1" t="s">
        <v>1003</v>
      </c>
      <c r="X120" s="1" t="s">
        <v>46</v>
      </c>
      <c r="Y120" s="1" t="s">
        <v>148</v>
      </c>
      <c r="Z120" s="1" t="s">
        <v>48</v>
      </c>
      <c r="AA120" s="1" t="s">
        <v>36</v>
      </c>
      <c r="AB120" s="1" t="s">
        <v>36</v>
      </c>
      <c r="AC120" s="1" t="s">
        <v>48</v>
      </c>
      <c r="AD120" s="1" t="s">
        <v>36</v>
      </c>
      <c r="AE120" s="1" t="s">
        <v>49</v>
      </c>
      <c r="AF120" s="1" t="s">
        <v>1004</v>
      </c>
      <c r="AG120" s="1" t="s">
        <v>1005</v>
      </c>
      <c r="AH120" s="1" t="s">
        <v>52</v>
      </c>
      <c r="AI120" s="1" t="s">
        <v>53</v>
      </c>
      <c r="AJ120" s="2">
        <v>5</v>
      </c>
      <c r="AK120" s="1" t="s">
        <v>90</v>
      </c>
      <c r="AL120" s="1" t="s">
        <v>36</v>
      </c>
      <c r="AM120" s="1" t="s">
        <v>55</v>
      </c>
      <c r="AN120" s="1" t="s">
        <v>36</v>
      </c>
      <c r="AO120" s="1" t="s">
        <v>36</v>
      </c>
    </row>
    <row r="121" spans="1:41" x14ac:dyDescent="0.2">
      <c r="A121" s="1" t="s">
        <v>1188</v>
      </c>
      <c r="B121" s="1" t="s">
        <v>69</v>
      </c>
      <c r="C121" s="1" t="s">
        <v>36</v>
      </c>
      <c r="D121" s="1" t="s">
        <v>69</v>
      </c>
      <c r="E121" s="1" t="s">
        <v>36</v>
      </c>
      <c r="F121" s="1" t="s">
        <v>36</v>
      </c>
      <c r="G121" s="1" t="s">
        <v>5</v>
      </c>
      <c r="H121" s="1" t="s">
        <v>36</v>
      </c>
      <c r="I121" s="1" t="s">
        <v>36</v>
      </c>
      <c r="J121" s="1" t="s">
        <v>8</v>
      </c>
      <c r="K121" s="1" t="s">
        <v>36</v>
      </c>
      <c r="L121" s="1" t="s">
        <v>36</v>
      </c>
      <c r="M121" s="10">
        <f t="shared" si="1"/>
        <v>1</v>
      </c>
      <c r="N121" s="1" t="s">
        <v>36</v>
      </c>
      <c r="O121" s="1" t="s">
        <v>49</v>
      </c>
      <c r="P121" s="1" t="s">
        <v>142</v>
      </c>
      <c r="Q121" s="1" t="s">
        <v>36</v>
      </c>
      <c r="R121" s="1" t="s">
        <v>1006</v>
      </c>
      <c r="S121" s="1" t="s">
        <v>1007</v>
      </c>
      <c r="T121" s="1" t="s">
        <v>1008</v>
      </c>
      <c r="V121" s="1" t="s">
        <v>36</v>
      </c>
      <c r="W121" s="1" t="s">
        <v>99</v>
      </c>
      <c r="X121" s="1" t="s">
        <v>46</v>
      </c>
      <c r="Y121" s="1" t="s">
        <v>159</v>
      </c>
      <c r="Z121" s="1" t="s">
        <v>48</v>
      </c>
      <c r="AA121" s="1" t="s">
        <v>36</v>
      </c>
      <c r="AB121" s="1" t="s">
        <v>36</v>
      </c>
      <c r="AC121" s="1" t="s">
        <v>48</v>
      </c>
      <c r="AD121" s="1" t="s">
        <v>36</v>
      </c>
      <c r="AE121" s="1" t="s">
        <v>48</v>
      </c>
      <c r="AF121" s="1" t="s">
        <v>36</v>
      </c>
      <c r="AG121" s="1" t="s">
        <v>1009</v>
      </c>
      <c r="AH121" s="1" t="s">
        <v>52</v>
      </c>
      <c r="AI121" s="1" t="s">
        <v>53</v>
      </c>
      <c r="AJ121" s="2">
        <v>4</v>
      </c>
      <c r="AK121" s="1" t="s">
        <v>90</v>
      </c>
      <c r="AL121" s="1" t="s">
        <v>36</v>
      </c>
      <c r="AM121" s="1" t="s">
        <v>513</v>
      </c>
      <c r="AN121" s="1" t="s">
        <v>36</v>
      </c>
      <c r="AO121" s="1" t="s">
        <v>1010</v>
      </c>
    </row>
    <row r="122" spans="1:41" x14ac:dyDescent="0.2">
      <c r="A122" s="1" t="s">
        <v>4687</v>
      </c>
      <c r="B122" s="1" t="s">
        <v>37</v>
      </c>
      <c r="C122" s="1" t="s">
        <v>36</v>
      </c>
      <c r="D122" s="1" t="s">
        <v>37</v>
      </c>
      <c r="E122" s="1" t="s">
        <v>36</v>
      </c>
      <c r="F122" s="1" t="s">
        <v>36</v>
      </c>
      <c r="G122" s="1" t="s">
        <v>36</v>
      </c>
      <c r="H122" s="1" t="s">
        <v>6</v>
      </c>
      <c r="I122" s="1" t="s">
        <v>36</v>
      </c>
      <c r="J122" s="1" t="s">
        <v>36</v>
      </c>
      <c r="K122" s="1" t="s">
        <v>36</v>
      </c>
      <c r="L122" s="1" t="s">
        <v>36</v>
      </c>
      <c r="M122" s="10">
        <f t="shared" si="1"/>
        <v>1</v>
      </c>
      <c r="N122" s="1" t="s">
        <v>36</v>
      </c>
      <c r="O122" s="1" t="s">
        <v>36</v>
      </c>
      <c r="P122" s="1" t="s">
        <v>80</v>
      </c>
      <c r="Q122" s="1" t="s">
        <v>1011</v>
      </c>
      <c r="R122" s="1" t="s">
        <v>1012</v>
      </c>
      <c r="S122" s="1" t="s">
        <v>1013</v>
      </c>
      <c r="T122" s="1" t="s">
        <v>229</v>
      </c>
      <c r="V122" s="1" t="s">
        <v>147</v>
      </c>
      <c r="W122" s="1" t="s">
        <v>99</v>
      </c>
      <c r="X122" s="1" t="s">
        <v>100</v>
      </c>
      <c r="Y122" s="1" t="s">
        <v>148</v>
      </c>
      <c r="Z122" s="1" t="s">
        <v>48</v>
      </c>
      <c r="AA122" s="1" t="s">
        <v>36</v>
      </c>
      <c r="AB122" s="1" t="s">
        <v>36</v>
      </c>
      <c r="AC122" s="1" t="s">
        <v>48</v>
      </c>
      <c r="AD122" s="1" t="s">
        <v>36</v>
      </c>
      <c r="AE122" s="1" t="s">
        <v>49</v>
      </c>
      <c r="AF122" s="1" t="s">
        <v>824</v>
      </c>
      <c r="AG122" s="1" t="s">
        <v>1014</v>
      </c>
      <c r="AH122" s="1" t="s">
        <v>36</v>
      </c>
      <c r="AI122" s="1" t="s">
        <v>36</v>
      </c>
      <c r="AJ122" s="2">
        <v>5</v>
      </c>
      <c r="AK122" s="1" t="s">
        <v>90</v>
      </c>
      <c r="AL122" s="1" t="s">
        <v>36</v>
      </c>
      <c r="AM122" s="1" t="s">
        <v>105</v>
      </c>
      <c r="AN122" s="1" t="s">
        <v>36</v>
      </c>
      <c r="AO122" s="1" t="s">
        <v>36</v>
      </c>
    </row>
    <row r="123" spans="1:41" x14ac:dyDescent="0.2">
      <c r="A123" s="1" t="s">
        <v>4688</v>
      </c>
      <c r="B123" s="1" t="s">
        <v>37</v>
      </c>
      <c r="C123" s="1" t="s">
        <v>36</v>
      </c>
      <c r="D123" s="1" t="s">
        <v>69</v>
      </c>
      <c r="E123" s="1" t="s">
        <v>36</v>
      </c>
      <c r="F123" s="1" t="s">
        <v>4</v>
      </c>
      <c r="G123" s="1" t="s">
        <v>36</v>
      </c>
      <c r="H123" s="1" t="s">
        <v>36</v>
      </c>
      <c r="I123" s="1" t="s">
        <v>7</v>
      </c>
      <c r="J123" s="1" t="s">
        <v>36</v>
      </c>
      <c r="K123" s="1" t="s">
        <v>36</v>
      </c>
      <c r="L123" s="1" t="s">
        <v>36</v>
      </c>
      <c r="M123" s="10">
        <f t="shared" si="1"/>
        <v>1</v>
      </c>
      <c r="N123" s="1" t="s">
        <v>292</v>
      </c>
      <c r="O123" s="1" t="s">
        <v>36</v>
      </c>
      <c r="P123" s="1" t="s">
        <v>80</v>
      </c>
      <c r="Q123" s="1" t="s">
        <v>1015</v>
      </c>
      <c r="R123" s="1" t="s">
        <v>1016</v>
      </c>
      <c r="S123" s="1" t="s">
        <v>1017</v>
      </c>
      <c r="T123" s="1" t="s">
        <v>1018</v>
      </c>
      <c r="V123" s="1" t="s">
        <v>1019</v>
      </c>
      <c r="W123" s="1" t="s">
        <v>45</v>
      </c>
      <c r="X123" s="1" t="s">
        <v>1020</v>
      </c>
      <c r="Y123" s="1" t="s">
        <v>131</v>
      </c>
      <c r="Z123" s="1" t="s">
        <v>48</v>
      </c>
      <c r="AA123" s="1" t="s">
        <v>36</v>
      </c>
      <c r="AB123" s="1" t="s">
        <v>36</v>
      </c>
      <c r="AC123" s="1" t="s">
        <v>48</v>
      </c>
      <c r="AD123" s="1" t="s">
        <v>36</v>
      </c>
      <c r="AE123" s="1" t="s">
        <v>49</v>
      </c>
      <c r="AF123" s="1" t="s">
        <v>1021</v>
      </c>
      <c r="AG123" s="1" t="s">
        <v>1022</v>
      </c>
      <c r="AH123" s="1" t="s">
        <v>52</v>
      </c>
      <c r="AI123" s="1" t="s">
        <v>53</v>
      </c>
      <c r="AJ123" s="2">
        <v>5</v>
      </c>
      <c r="AK123" s="1" t="s">
        <v>90</v>
      </c>
      <c r="AL123" s="1" t="s">
        <v>36</v>
      </c>
      <c r="AM123" s="1" t="s">
        <v>55</v>
      </c>
      <c r="AN123" s="1" t="s">
        <v>36</v>
      </c>
      <c r="AO123" s="1" t="s">
        <v>1024</v>
      </c>
    </row>
    <row r="124" spans="1:41" x14ac:dyDescent="0.2">
      <c r="A124" s="1" t="s">
        <v>4689</v>
      </c>
      <c r="B124" s="1" t="s">
        <v>268</v>
      </c>
      <c r="C124" s="1" t="s">
        <v>36</v>
      </c>
      <c r="D124" s="1" t="s">
        <v>35</v>
      </c>
      <c r="E124" s="1" t="s">
        <v>36</v>
      </c>
      <c r="F124" s="1" t="s">
        <v>4</v>
      </c>
      <c r="G124" s="1" t="s">
        <v>36</v>
      </c>
      <c r="H124" s="1" t="s">
        <v>36</v>
      </c>
      <c r="I124" s="1" t="s">
        <v>7</v>
      </c>
      <c r="J124" s="1" t="s">
        <v>36</v>
      </c>
      <c r="K124" s="1" t="s">
        <v>36</v>
      </c>
      <c r="L124" s="1" t="s">
        <v>36</v>
      </c>
      <c r="M124" s="10">
        <f t="shared" si="1"/>
        <v>1</v>
      </c>
      <c r="N124" s="1" t="s">
        <v>1025</v>
      </c>
      <c r="O124" s="1" t="s">
        <v>36</v>
      </c>
      <c r="P124" s="1" t="s">
        <v>93</v>
      </c>
      <c r="Q124" s="1" t="s">
        <v>1026</v>
      </c>
      <c r="R124" s="1" t="s">
        <v>1027</v>
      </c>
      <c r="S124" s="1" t="s">
        <v>858</v>
      </c>
      <c r="T124" s="1" t="s">
        <v>36</v>
      </c>
      <c r="V124" s="1" t="s">
        <v>36</v>
      </c>
      <c r="W124" s="1" t="s">
        <v>99</v>
      </c>
      <c r="X124" s="1" t="s">
        <v>100</v>
      </c>
      <c r="Y124" s="1" t="s">
        <v>36</v>
      </c>
      <c r="Z124" s="1" t="s">
        <v>48</v>
      </c>
      <c r="AA124" s="1" t="s">
        <v>36</v>
      </c>
      <c r="AB124" s="1" t="s">
        <v>36</v>
      </c>
      <c r="AC124" s="1" t="s">
        <v>48</v>
      </c>
      <c r="AD124" s="1" t="s">
        <v>36</v>
      </c>
      <c r="AE124" s="1" t="s">
        <v>49</v>
      </c>
      <c r="AF124" s="1" t="s">
        <v>1028</v>
      </c>
      <c r="AG124" s="1" t="s">
        <v>1029</v>
      </c>
      <c r="AH124" s="1" t="s">
        <v>52</v>
      </c>
      <c r="AI124" s="1" t="s">
        <v>53</v>
      </c>
      <c r="AJ124" s="2">
        <v>3</v>
      </c>
      <c r="AK124" s="1" t="s">
        <v>54</v>
      </c>
      <c r="AL124" s="1" t="s">
        <v>36</v>
      </c>
      <c r="AM124" s="1" t="s">
        <v>55</v>
      </c>
      <c r="AN124" s="1" t="s">
        <v>36</v>
      </c>
      <c r="AO124" s="1" t="s">
        <v>36</v>
      </c>
    </row>
    <row r="125" spans="1:41" x14ac:dyDescent="0.2">
      <c r="A125" s="1" t="s">
        <v>107</v>
      </c>
      <c r="B125" s="1" t="s">
        <v>268</v>
      </c>
      <c r="C125" s="1" t="s">
        <v>36</v>
      </c>
      <c r="D125" s="1" t="s">
        <v>37</v>
      </c>
      <c r="E125" s="1" t="s">
        <v>36</v>
      </c>
      <c r="F125" s="1" t="s">
        <v>4</v>
      </c>
      <c r="G125" s="1" t="s">
        <v>36</v>
      </c>
      <c r="H125" s="1" t="s">
        <v>36</v>
      </c>
      <c r="I125" s="1" t="s">
        <v>36</v>
      </c>
      <c r="J125" s="1" t="s">
        <v>36</v>
      </c>
      <c r="K125" s="1" t="s">
        <v>36</v>
      </c>
      <c r="L125" s="1" t="s">
        <v>1030</v>
      </c>
      <c r="M125" s="10">
        <f t="shared" si="1"/>
        <v>1</v>
      </c>
      <c r="N125" s="1" t="s">
        <v>1031</v>
      </c>
      <c r="O125" s="1" t="s">
        <v>36</v>
      </c>
      <c r="P125" s="1" t="s">
        <v>39</v>
      </c>
      <c r="Q125" s="1" t="s">
        <v>1032</v>
      </c>
      <c r="R125" s="1" t="s">
        <v>1033</v>
      </c>
      <c r="S125" s="1" t="s">
        <v>1034</v>
      </c>
      <c r="T125" s="1" t="s">
        <v>719</v>
      </c>
      <c r="V125" s="1" t="s">
        <v>1035</v>
      </c>
      <c r="W125" s="1" t="s">
        <v>764</v>
      </c>
      <c r="X125" s="1" t="s">
        <v>971</v>
      </c>
      <c r="Y125" s="1" t="s">
        <v>148</v>
      </c>
      <c r="Z125" s="1" t="s">
        <v>48</v>
      </c>
      <c r="AA125" s="1" t="s">
        <v>36</v>
      </c>
      <c r="AB125" s="1" t="s">
        <v>36</v>
      </c>
      <c r="AC125" s="1" t="s">
        <v>48</v>
      </c>
      <c r="AD125" s="1" t="s">
        <v>36</v>
      </c>
      <c r="AE125" s="1" t="s">
        <v>49</v>
      </c>
      <c r="AF125" s="1" t="s">
        <v>1036</v>
      </c>
      <c r="AG125" s="1" t="s">
        <v>1037</v>
      </c>
      <c r="AH125" s="1" t="s">
        <v>52</v>
      </c>
      <c r="AI125" s="1" t="s">
        <v>53</v>
      </c>
      <c r="AJ125" s="2">
        <v>5</v>
      </c>
      <c r="AK125" s="1" t="s">
        <v>54</v>
      </c>
      <c r="AL125" s="1" t="s">
        <v>36</v>
      </c>
      <c r="AM125" s="1" t="s">
        <v>55</v>
      </c>
      <c r="AN125" s="1" t="s">
        <v>36</v>
      </c>
      <c r="AO125" s="1" t="s">
        <v>1038</v>
      </c>
    </row>
    <row r="126" spans="1:41" x14ac:dyDescent="0.2">
      <c r="A126" s="1" t="s">
        <v>4690</v>
      </c>
      <c r="B126" s="1" t="s">
        <v>69</v>
      </c>
      <c r="C126" s="1" t="s">
        <v>36</v>
      </c>
      <c r="D126" s="1" t="s">
        <v>69</v>
      </c>
      <c r="E126" s="1" t="s">
        <v>36</v>
      </c>
      <c r="F126" s="1" t="s">
        <v>4</v>
      </c>
      <c r="G126" s="1" t="s">
        <v>5</v>
      </c>
      <c r="H126" s="1" t="s">
        <v>36</v>
      </c>
      <c r="I126" s="1" t="s">
        <v>36</v>
      </c>
      <c r="J126" s="1" t="s">
        <v>36</v>
      </c>
      <c r="K126" s="1" t="s">
        <v>9</v>
      </c>
      <c r="L126" s="1" t="s">
        <v>36</v>
      </c>
      <c r="M126" s="10">
        <f t="shared" si="1"/>
        <v>1</v>
      </c>
      <c r="N126" s="1" t="s">
        <v>1039</v>
      </c>
      <c r="O126" s="1" t="s">
        <v>36</v>
      </c>
      <c r="P126" s="1" t="s">
        <v>80</v>
      </c>
      <c r="Q126" s="1" t="s">
        <v>1040</v>
      </c>
      <c r="R126" s="1" t="s">
        <v>1041</v>
      </c>
      <c r="S126" s="1" t="s">
        <v>1042</v>
      </c>
      <c r="T126" s="1" t="s">
        <v>1043</v>
      </c>
      <c r="V126" s="1" t="s">
        <v>1044</v>
      </c>
      <c r="W126" s="1" t="s">
        <v>99</v>
      </c>
      <c r="X126" s="1" t="s">
        <v>100</v>
      </c>
      <c r="Y126" s="1" t="s">
        <v>148</v>
      </c>
      <c r="Z126" s="1" t="s">
        <v>48</v>
      </c>
      <c r="AA126" s="1" t="s">
        <v>36</v>
      </c>
      <c r="AB126" s="1" t="s">
        <v>36</v>
      </c>
      <c r="AC126" s="1" t="s">
        <v>48</v>
      </c>
      <c r="AD126" s="1" t="s">
        <v>36</v>
      </c>
      <c r="AE126" s="1" t="s">
        <v>49</v>
      </c>
      <c r="AF126" s="1" t="s">
        <v>1045</v>
      </c>
      <c r="AG126" s="1" t="s">
        <v>1046</v>
      </c>
      <c r="AH126" s="1" t="s">
        <v>52</v>
      </c>
      <c r="AI126" s="1" t="s">
        <v>68</v>
      </c>
      <c r="AJ126" s="2">
        <v>5</v>
      </c>
      <c r="AK126" s="1" t="s">
        <v>54</v>
      </c>
      <c r="AL126" s="1" t="s">
        <v>36</v>
      </c>
      <c r="AM126" s="1" t="s">
        <v>55</v>
      </c>
      <c r="AN126" s="1" t="s">
        <v>36</v>
      </c>
      <c r="AO126" s="1" t="s">
        <v>1047</v>
      </c>
    </row>
    <row r="127" spans="1:41" x14ac:dyDescent="0.2">
      <c r="A127" s="1" t="s">
        <v>4691</v>
      </c>
      <c r="B127" s="1" t="s">
        <v>37</v>
      </c>
      <c r="C127" s="1" t="s">
        <v>36</v>
      </c>
      <c r="D127" s="1" t="s">
        <v>69</v>
      </c>
      <c r="E127" s="1" t="s">
        <v>36</v>
      </c>
      <c r="F127" s="1" t="s">
        <v>4</v>
      </c>
      <c r="G127" s="1" t="s">
        <v>36</v>
      </c>
      <c r="H127" s="1" t="s">
        <v>36</v>
      </c>
      <c r="I127" s="1" t="s">
        <v>36</v>
      </c>
      <c r="J127" s="1" t="s">
        <v>36</v>
      </c>
      <c r="K127" s="1" t="s">
        <v>36</v>
      </c>
      <c r="L127" s="1" t="s">
        <v>36</v>
      </c>
      <c r="M127" s="10">
        <f t="shared" si="1"/>
        <v>1</v>
      </c>
      <c r="N127" s="1" t="s">
        <v>1048</v>
      </c>
      <c r="O127" s="1" t="s">
        <v>36</v>
      </c>
      <c r="P127" s="1" t="s">
        <v>39</v>
      </c>
      <c r="Q127" s="1" t="s">
        <v>1049</v>
      </c>
      <c r="R127" s="1" t="s">
        <v>1050</v>
      </c>
      <c r="S127" s="1" t="s">
        <v>1051</v>
      </c>
      <c r="T127" s="1" t="s">
        <v>1052</v>
      </c>
      <c r="V127" s="1" t="s">
        <v>1053</v>
      </c>
      <c r="W127" s="1" t="s">
        <v>521</v>
      </c>
      <c r="X127" s="1" t="s">
        <v>162</v>
      </c>
      <c r="Y127" s="1" t="s">
        <v>138</v>
      </c>
      <c r="Z127" s="1" t="s">
        <v>48</v>
      </c>
      <c r="AA127" s="1" t="s">
        <v>36</v>
      </c>
      <c r="AB127" s="1" t="s">
        <v>36</v>
      </c>
      <c r="AC127" s="1" t="s">
        <v>48</v>
      </c>
      <c r="AD127" s="1" t="s">
        <v>36</v>
      </c>
      <c r="AE127" s="1" t="s">
        <v>49</v>
      </c>
      <c r="AF127" s="1" t="s">
        <v>1054</v>
      </c>
      <c r="AG127" s="1" t="s">
        <v>1055</v>
      </c>
      <c r="AH127" s="1" t="s">
        <v>52</v>
      </c>
      <c r="AI127" s="1" t="s">
        <v>53</v>
      </c>
      <c r="AJ127" s="2">
        <v>2</v>
      </c>
      <c r="AK127" s="1" t="s">
        <v>90</v>
      </c>
      <c r="AL127" s="1" t="s">
        <v>36</v>
      </c>
      <c r="AM127" s="1" t="s">
        <v>55</v>
      </c>
      <c r="AN127" s="1" t="s">
        <v>36</v>
      </c>
      <c r="AO127" s="1" t="s">
        <v>36</v>
      </c>
    </row>
    <row r="128" spans="1:41" x14ac:dyDescent="0.2">
      <c r="A128" s="1" t="s">
        <v>4692</v>
      </c>
      <c r="B128" s="1" t="s">
        <v>37</v>
      </c>
      <c r="C128" s="1" t="s">
        <v>36</v>
      </c>
      <c r="D128" s="1" t="s">
        <v>106</v>
      </c>
      <c r="E128" s="1" t="s">
        <v>36</v>
      </c>
      <c r="F128" s="1" t="s">
        <v>4</v>
      </c>
      <c r="G128" s="1" t="s">
        <v>36</v>
      </c>
      <c r="H128" s="1" t="s">
        <v>36</v>
      </c>
      <c r="I128" s="1" t="s">
        <v>36</v>
      </c>
      <c r="J128" s="1" t="s">
        <v>36</v>
      </c>
      <c r="K128" s="1" t="s">
        <v>36</v>
      </c>
      <c r="L128" s="1" t="s">
        <v>36</v>
      </c>
      <c r="M128" s="10">
        <f t="shared" si="1"/>
        <v>1</v>
      </c>
      <c r="N128" s="1" t="s">
        <v>1056</v>
      </c>
      <c r="O128" s="1" t="s">
        <v>36</v>
      </c>
      <c r="P128" s="1" t="s">
        <v>93</v>
      </c>
      <c r="Q128" s="1" t="s">
        <v>1057</v>
      </c>
      <c r="R128" s="1" t="s">
        <v>1058</v>
      </c>
      <c r="S128" s="1" t="s">
        <v>1059</v>
      </c>
      <c r="T128" s="1" t="s">
        <v>1060</v>
      </c>
      <c r="V128" s="1" t="s">
        <v>1061</v>
      </c>
      <c r="W128" s="1" t="s">
        <v>99</v>
      </c>
      <c r="X128" s="1" t="s">
        <v>100</v>
      </c>
      <c r="Y128" s="1" t="s">
        <v>148</v>
      </c>
      <c r="Z128" s="1" t="s">
        <v>48</v>
      </c>
      <c r="AA128" s="1" t="s">
        <v>36</v>
      </c>
      <c r="AB128" s="1" t="s">
        <v>36</v>
      </c>
      <c r="AC128" s="1" t="s">
        <v>48</v>
      </c>
      <c r="AD128" s="1" t="s">
        <v>36</v>
      </c>
      <c r="AE128" s="1" t="s">
        <v>49</v>
      </c>
      <c r="AF128" s="1" t="s">
        <v>1062</v>
      </c>
      <c r="AG128" s="1" t="s">
        <v>1063</v>
      </c>
      <c r="AH128" s="1" t="s">
        <v>52</v>
      </c>
      <c r="AI128" s="1" t="s">
        <v>53</v>
      </c>
      <c r="AJ128" s="2">
        <v>5</v>
      </c>
      <c r="AK128" s="1" t="s">
        <v>90</v>
      </c>
      <c r="AL128" s="1" t="s">
        <v>36</v>
      </c>
      <c r="AM128" s="1" t="s">
        <v>55</v>
      </c>
      <c r="AN128" s="1" t="s">
        <v>36</v>
      </c>
      <c r="AO128" s="1" t="s">
        <v>36</v>
      </c>
    </row>
    <row r="129" spans="1:41" x14ac:dyDescent="0.2">
      <c r="A129" s="1" t="s">
        <v>4693</v>
      </c>
      <c r="B129" s="1" t="s">
        <v>37</v>
      </c>
      <c r="C129" s="1" t="s">
        <v>36</v>
      </c>
      <c r="D129" s="1" t="s">
        <v>245</v>
      </c>
      <c r="E129" s="1" t="s">
        <v>36</v>
      </c>
      <c r="F129" s="1" t="s">
        <v>36</v>
      </c>
      <c r="G129" s="1" t="s">
        <v>5</v>
      </c>
      <c r="H129" s="1" t="s">
        <v>36</v>
      </c>
      <c r="I129" s="1" t="s">
        <v>36</v>
      </c>
      <c r="J129" s="1" t="s">
        <v>36</v>
      </c>
      <c r="K129" s="1" t="s">
        <v>36</v>
      </c>
      <c r="L129" s="1" t="s">
        <v>36</v>
      </c>
      <c r="M129" s="10">
        <f t="shared" si="1"/>
        <v>1</v>
      </c>
      <c r="N129" s="1" t="s">
        <v>36</v>
      </c>
      <c r="O129" s="1" t="s">
        <v>36</v>
      </c>
      <c r="P129" s="1" t="s">
        <v>39</v>
      </c>
      <c r="Q129" s="1" t="s">
        <v>1064</v>
      </c>
      <c r="R129" s="1" t="s">
        <v>1065</v>
      </c>
      <c r="S129" s="1" t="s">
        <v>1066</v>
      </c>
      <c r="T129" s="1" t="s">
        <v>1067</v>
      </c>
      <c r="V129" s="1" t="s">
        <v>1068</v>
      </c>
      <c r="W129" s="1" t="s">
        <v>76</v>
      </c>
      <c r="X129" s="1" t="s">
        <v>77</v>
      </c>
      <c r="Y129" s="1" t="s">
        <v>148</v>
      </c>
      <c r="Z129" s="1" t="s">
        <v>48</v>
      </c>
      <c r="AA129" s="1" t="s">
        <v>36</v>
      </c>
      <c r="AB129" s="1" t="s">
        <v>36</v>
      </c>
      <c r="AC129" s="1" t="s">
        <v>48</v>
      </c>
      <c r="AD129" s="1" t="s">
        <v>36</v>
      </c>
      <c r="AE129" s="1" t="s">
        <v>49</v>
      </c>
      <c r="AF129" s="1" t="s">
        <v>1069</v>
      </c>
      <c r="AG129" s="1" t="s">
        <v>1070</v>
      </c>
      <c r="AH129" s="1" t="s">
        <v>52</v>
      </c>
      <c r="AI129" s="1" t="s">
        <v>53</v>
      </c>
      <c r="AJ129" s="2">
        <v>5</v>
      </c>
      <c r="AK129" s="1" t="s">
        <v>90</v>
      </c>
      <c r="AL129" s="1" t="s">
        <v>36</v>
      </c>
      <c r="AM129" s="1" t="s">
        <v>55</v>
      </c>
      <c r="AN129" s="1" t="s">
        <v>36</v>
      </c>
      <c r="AO129" s="1" t="s">
        <v>36</v>
      </c>
    </row>
    <row r="130" spans="1:41" x14ac:dyDescent="0.2">
      <c r="A130" s="1" t="s">
        <v>4694</v>
      </c>
      <c r="B130" s="1" t="s">
        <v>37</v>
      </c>
      <c r="C130" s="1" t="s">
        <v>36</v>
      </c>
      <c r="D130" s="1" t="s">
        <v>37</v>
      </c>
      <c r="E130" s="1" t="s">
        <v>36</v>
      </c>
      <c r="F130" s="1" t="s">
        <v>4</v>
      </c>
      <c r="G130" s="1" t="s">
        <v>5</v>
      </c>
      <c r="H130" s="1" t="s">
        <v>36</v>
      </c>
      <c r="I130" s="1" t="s">
        <v>36</v>
      </c>
      <c r="J130" s="1" t="s">
        <v>8</v>
      </c>
      <c r="K130" s="1" t="s">
        <v>36</v>
      </c>
      <c r="L130" s="1" t="s">
        <v>36</v>
      </c>
      <c r="M130" s="10">
        <f t="shared" si="1"/>
        <v>1</v>
      </c>
      <c r="N130" s="1" t="s">
        <v>393</v>
      </c>
      <c r="O130" s="1" t="s">
        <v>36</v>
      </c>
      <c r="P130" s="1" t="s">
        <v>80</v>
      </c>
      <c r="Q130" s="1" t="s">
        <v>1071</v>
      </c>
      <c r="R130" s="1" t="s">
        <v>1072</v>
      </c>
      <c r="S130" s="1" t="s">
        <v>442</v>
      </c>
      <c r="T130" s="1" t="s">
        <v>36</v>
      </c>
      <c r="V130" s="1" t="s">
        <v>1073</v>
      </c>
      <c r="W130" s="1" t="s">
        <v>99</v>
      </c>
      <c r="X130" s="1" t="s">
        <v>100</v>
      </c>
      <c r="Y130" s="1" t="s">
        <v>113</v>
      </c>
      <c r="Z130" s="1" t="s">
        <v>48</v>
      </c>
      <c r="AA130" s="1" t="s">
        <v>36</v>
      </c>
      <c r="AB130" s="1" t="s">
        <v>36</v>
      </c>
      <c r="AC130" s="1" t="s">
        <v>48</v>
      </c>
      <c r="AD130" s="1" t="s">
        <v>36</v>
      </c>
      <c r="AE130" s="1" t="s">
        <v>48</v>
      </c>
      <c r="AF130" s="1" t="s">
        <v>36</v>
      </c>
      <c r="AG130" s="1" t="s">
        <v>1074</v>
      </c>
      <c r="AH130" s="1" t="s">
        <v>52</v>
      </c>
      <c r="AI130" s="1" t="s">
        <v>53</v>
      </c>
      <c r="AJ130" s="2">
        <v>5</v>
      </c>
      <c r="AK130" s="1" t="s">
        <v>90</v>
      </c>
      <c r="AL130" s="1" t="s">
        <v>36</v>
      </c>
      <c r="AM130" s="1" t="s">
        <v>36</v>
      </c>
      <c r="AN130" s="1" t="s">
        <v>1075</v>
      </c>
      <c r="AO130" s="1" t="s">
        <v>36</v>
      </c>
    </row>
    <row r="131" spans="1:41" x14ac:dyDescent="0.2">
      <c r="A131" s="1" t="s">
        <v>4695</v>
      </c>
      <c r="B131" s="1" t="s">
        <v>37</v>
      </c>
      <c r="C131" s="1" t="s">
        <v>36</v>
      </c>
      <c r="D131" s="1" t="s">
        <v>245</v>
      </c>
      <c r="E131" s="1" t="s">
        <v>36</v>
      </c>
      <c r="F131" s="1" t="s">
        <v>4</v>
      </c>
      <c r="G131" s="1" t="s">
        <v>36</v>
      </c>
      <c r="H131" s="1" t="s">
        <v>36</v>
      </c>
      <c r="I131" s="1" t="s">
        <v>36</v>
      </c>
      <c r="J131" s="1" t="s">
        <v>36</v>
      </c>
      <c r="K131" s="1" t="s">
        <v>36</v>
      </c>
      <c r="L131" s="1" t="s">
        <v>36</v>
      </c>
      <c r="M131" s="10">
        <f t="shared" ref="M131:M194" si="2">IF(ISBLANK(F131:L131),2,1)</f>
        <v>1</v>
      </c>
      <c r="N131" s="1" t="s">
        <v>1076</v>
      </c>
      <c r="O131" s="1" t="s">
        <v>36</v>
      </c>
      <c r="P131" s="1" t="s">
        <v>39</v>
      </c>
      <c r="Q131" s="1" t="s">
        <v>1077</v>
      </c>
      <c r="R131" s="1" t="s">
        <v>1078</v>
      </c>
      <c r="S131" s="1" t="s">
        <v>1079</v>
      </c>
      <c r="T131" s="1" t="s">
        <v>1080</v>
      </c>
      <c r="V131" s="1" t="s">
        <v>1081</v>
      </c>
      <c r="W131" s="1" t="s">
        <v>1082</v>
      </c>
      <c r="X131" s="1" t="s">
        <v>1083</v>
      </c>
      <c r="Y131" s="1" t="s">
        <v>113</v>
      </c>
      <c r="Z131" s="1" t="s">
        <v>48</v>
      </c>
      <c r="AA131" s="1" t="s">
        <v>36</v>
      </c>
      <c r="AB131" s="1" t="s">
        <v>36</v>
      </c>
      <c r="AC131" s="1" t="s">
        <v>48</v>
      </c>
      <c r="AD131" s="1" t="s">
        <v>36</v>
      </c>
      <c r="AE131" s="1" t="s">
        <v>49</v>
      </c>
      <c r="AF131" s="1" t="s">
        <v>1084</v>
      </c>
      <c r="AG131" s="1" t="s">
        <v>1085</v>
      </c>
      <c r="AH131" s="1" t="s">
        <v>104</v>
      </c>
      <c r="AI131" s="1" t="s">
        <v>53</v>
      </c>
      <c r="AJ131" s="2">
        <v>4</v>
      </c>
      <c r="AK131" s="1" t="s">
        <v>90</v>
      </c>
      <c r="AL131" s="1" t="s">
        <v>36</v>
      </c>
      <c r="AM131" s="1" t="s">
        <v>540</v>
      </c>
      <c r="AN131" s="1" t="s">
        <v>36</v>
      </c>
      <c r="AO131" s="1" t="s">
        <v>1086</v>
      </c>
    </row>
    <row r="132" spans="1:41" x14ac:dyDescent="0.2">
      <c r="A132" s="1" t="s">
        <v>1859</v>
      </c>
      <c r="B132" s="1" t="s">
        <v>37</v>
      </c>
      <c r="C132" s="1" t="s">
        <v>36</v>
      </c>
      <c r="D132" s="1" t="s">
        <v>37</v>
      </c>
      <c r="E132" s="1" t="s">
        <v>36</v>
      </c>
      <c r="F132" s="1" t="s">
        <v>4</v>
      </c>
      <c r="G132" s="1" t="s">
        <v>36</v>
      </c>
      <c r="H132" s="1" t="s">
        <v>36</v>
      </c>
      <c r="I132" s="1" t="s">
        <v>36</v>
      </c>
      <c r="J132" s="1" t="s">
        <v>36</v>
      </c>
      <c r="K132" s="1" t="s">
        <v>36</v>
      </c>
      <c r="L132" s="1" t="s">
        <v>36</v>
      </c>
      <c r="M132" s="10">
        <f t="shared" si="2"/>
        <v>1</v>
      </c>
      <c r="N132" s="1" t="s">
        <v>141</v>
      </c>
      <c r="O132" s="1" t="s">
        <v>36</v>
      </c>
      <c r="P132" s="1" t="s">
        <v>142</v>
      </c>
      <c r="Q132" s="1" t="s">
        <v>1087</v>
      </c>
      <c r="R132" s="1" t="s">
        <v>1088</v>
      </c>
      <c r="S132" s="1" t="s">
        <v>1089</v>
      </c>
      <c r="T132" s="1" t="s">
        <v>1090</v>
      </c>
      <c r="V132" s="1" t="s">
        <v>1091</v>
      </c>
      <c r="W132" s="1" t="s">
        <v>1092</v>
      </c>
      <c r="X132" s="1" t="s">
        <v>941</v>
      </c>
      <c r="Y132" s="1" t="s">
        <v>113</v>
      </c>
      <c r="Z132" s="1" t="s">
        <v>48</v>
      </c>
      <c r="AA132" s="1" t="s">
        <v>36</v>
      </c>
      <c r="AB132" s="1" t="s">
        <v>36</v>
      </c>
      <c r="AC132" s="1" t="s">
        <v>48</v>
      </c>
      <c r="AD132" s="1" t="s">
        <v>36</v>
      </c>
      <c r="AE132" s="1" t="s">
        <v>49</v>
      </c>
      <c r="AF132" s="1" t="s">
        <v>1093</v>
      </c>
      <c r="AG132" s="1" t="s">
        <v>1094</v>
      </c>
      <c r="AH132" s="1" t="s">
        <v>52</v>
      </c>
      <c r="AI132" s="1" t="s">
        <v>53</v>
      </c>
      <c r="AJ132" s="2">
        <v>4</v>
      </c>
      <c r="AK132" s="1" t="s">
        <v>90</v>
      </c>
      <c r="AL132" s="1" t="s">
        <v>36</v>
      </c>
      <c r="AM132" s="1" t="s">
        <v>55</v>
      </c>
      <c r="AN132" s="1" t="s">
        <v>36</v>
      </c>
      <c r="AO132" s="1" t="s">
        <v>36</v>
      </c>
    </row>
    <row r="133" spans="1:41" x14ac:dyDescent="0.2">
      <c r="A133" s="1" t="s">
        <v>4696</v>
      </c>
      <c r="B133" s="1" t="s">
        <v>268</v>
      </c>
      <c r="C133" s="1" t="s">
        <v>36</v>
      </c>
      <c r="D133" s="1" t="s">
        <v>69</v>
      </c>
      <c r="E133" s="1" t="s">
        <v>36</v>
      </c>
      <c r="F133" s="1" t="s">
        <v>4</v>
      </c>
      <c r="G133" s="1" t="s">
        <v>36</v>
      </c>
      <c r="H133" s="1" t="s">
        <v>36</v>
      </c>
      <c r="I133" s="1" t="s">
        <v>36</v>
      </c>
      <c r="J133" s="1" t="s">
        <v>36</v>
      </c>
      <c r="K133" s="1" t="s">
        <v>36</v>
      </c>
      <c r="L133" s="1" t="s">
        <v>1095</v>
      </c>
      <c r="M133" s="10">
        <f t="shared" si="2"/>
        <v>1</v>
      </c>
      <c r="N133" s="1" t="s">
        <v>1023</v>
      </c>
      <c r="O133" s="1" t="s">
        <v>36</v>
      </c>
      <c r="P133" s="1" t="s">
        <v>93</v>
      </c>
      <c r="Q133" s="1" t="s">
        <v>1096</v>
      </c>
      <c r="R133" s="1" t="s">
        <v>1097</v>
      </c>
      <c r="S133" s="1" t="s">
        <v>126</v>
      </c>
      <c r="T133" s="1" t="s">
        <v>1098</v>
      </c>
      <c r="V133" s="1" t="s">
        <v>1099</v>
      </c>
      <c r="W133" s="1" t="s">
        <v>86</v>
      </c>
      <c r="X133" s="1" t="s">
        <v>741</v>
      </c>
      <c r="Y133" s="1" t="s">
        <v>66</v>
      </c>
      <c r="Z133" s="1" t="s">
        <v>48</v>
      </c>
      <c r="AA133" s="1" t="s">
        <v>36</v>
      </c>
      <c r="AB133" s="1" t="s">
        <v>36</v>
      </c>
      <c r="AC133" s="1" t="s">
        <v>48</v>
      </c>
      <c r="AD133" s="1" t="s">
        <v>36</v>
      </c>
      <c r="AE133" s="1" t="s">
        <v>49</v>
      </c>
      <c r="AF133" s="1" t="s">
        <v>1100</v>
      </c>
      <c r="AG133" s="1" t="s">
        <v>1101</v>
      </c>
      <c r="AH133" s="1" t="s">
        <v>52</v>
      </c>
      <c r="AI133" s="1" t="s">
        <v>53</v>
      </c>
      <c r="AJ133" s="2">
        <v>5</v>
      </c>
      <c r="AK133" s="1" t="s">
        <v>90</v>
      </c>
      <c r="AL133" s="1" t="s">
        <v>36</v>
      </c>
      <c r="AM133" s="1" t="s">
        <v>55</v>
      </c>
      <c r="AN133" s="1" t="s">
        <v>36</v>
      </c>
      <c r="AO133" s="1" t="s">
        <v>1102</v>
      </c>
    </row>
    <row r="134" spans="1:41" x14ac:dyDescent="0.2">
      <c r="A134" s="1" t="s">
        <v>4697</v>
      </c>
      <c r="B134" s="1" t="s">
        <v>37</v>
      </c>
      <c r="C134" s="1" t="s">
        <v>36</v>
      </c>
      <c r="D134" s="1" t="s">
        <v>35</v>
      </c>
      <c r="E134" s="1" t="s">
        <v>36</v>
      </c>
      <c r="F134" s="1" t="s">
        <v>4</v>
      </c>
      <c r="G134" s="1" t="s">
        <v>36</v>
      </c>
      <c r="H134" s="1" t="s">
        <v>36</v>
      </c>
      <c r="I134" s="1" t="s">
        <v>36</v>
      </c>
      <c r="J134" s="1" t="s">
        <v>36</v>
      </c>
      <c r="K134" s="1" t="s">
        <v>36</v>
      </c>
      <c r="L134" s="1" t="s">
        <v>36</v>
      </c>
      <c r="M134" s="10">
        <f t="shared" si="2"/>
        <v>1</v>
      </c>
      <c r="N134" s="1" t="s">
        <v>1103</v>
      </c>
      <c r="O134" s="1" t="s">
        <v>36</v>
      </c>
      <c r="P134" s="1" t="s">
        <v>80</v>
      </c>
      <c r="Q134" s="1" t="s">
        <v>1104</v>
      </c>
      <c r="R134" s="1" t="s">
        <v>1105</v>
      </c>
      <c r="S134" s="1" t="s">
        <v>126</v>
      </c>
      <c r="T134" s="1" t="s">
        <v>36</v>
      </c>
      <c r="V134" s="1" t="s">
        <v>36</v>
      </c>
      <c r="W134" s="1" t="s">
        <v>198</v>
      </c>
      <c r="X134" s="1" t="s">
        <v>46</v>
      </c>
      <c r="Y134" s="1" t="s">
        <v>148</v>
      </c>
      <c r="Z134" s="1" t="s">
        <v>48</v>
      </c>
      <c r="AA134" s="1" t="s">
        <v>36</v>
      </c>
      <c r="AB134" s="1" t="s">
        <v>36</v>
      </c>
      <c r="AC134" s="1" t="s">
        <v>48</v>
      </c>
      <c r="AD134" s="1" t="s">
        <v>36</v>
      </c>
      <c r="AE134" s="1" t="s">
        <v>49</v>
      </c>
      <c r="AF134" s="1" t="s">
        <v>1106</v>
      </c>
      <c r="AG134" s="1" t="s">
        <v>1107</v>
      </c>
      <c r="AH134" s="1" t="s">
        <v>52</v>
      </c>
      <c r="AI134" s="1" t="s">
        <v>53</v>
      </c>
      <c r="AJ134" s="2">
        <v>5</v>
      </c>
      <c r="AK134" s="1" t="s">
        <v>90</v>
      </c>
      <c r="AL134" s="1" t="s">
        <v>36</v>
      </c>
      <c r="AM134" s="1" t="s">
        <v>55</v>
      </c>
      <c r="AN134" s="1" t="s">
        <v>36</v>
      </c>
      <c r="AO134" s="1" t="s">
        <v>36</v>
      </c>
    </row>
    <row r="135" spans="1:41" x14ac:dyDescent="0.2">
      <c r="A135" s="1" t="s">
        <v>4698</v>
      </c>
      <c r="B135" s="1" t="s">
        <v>37</v>
      </c>
      <c r="C135" s="1" t="s">
        <v>36</v>
      </c>
      <c r="D135" s="1" t="s">
        <v>106</v>
      </c>
      <c r="E135" s="1" t="s">
        <v>36</v>
      </c>
      <c r="F135" s="1" t="s">
        <v>4</v>
      </c>
      <c r="G135" s="1" t="s">
        <v>36</v>
      </c>
      <c r="H135" s="1" t="s">
        <v>36</v>
      </c>
      <c r="I135" s="1" t="s">
        <v>36</v>
      </c>
      <c r="J135" s="1" t="s">
        <v>36</v>
      </c>
      <c r="K135" s="1" t="s">
        <v>36</v>
      </c>
      <c r="L135" s="1" t="s">
        <v>36</v>
      </c>
      <c r="M135" s="10">
        <f t="shared" si="2"/>
        <v>1</v>
      </c>
      <c r="N135" s="1" t="s">
        <v>1108</v>
      </c>
      <c r="O135" s="1" t="s">
        <v>36</v>
      </c>
      <c r="P135" s="1" t="s">
        <v>93</v>
      </c>
      <c r="Q135" s="1" t="s">
        <v>36</v>
      </c>
      <c r="R135" s="1" t="s">
        <v>1109</v>
      </c>
      <c r="S135" s="1" t="s">
        <v>489</v>
      </c>
      <c r="T135" s="1" t="s">
        <v>1110</v>
      </c>
      <c r="V135" s="1" t="s">
        <v>1110</v>
      </c>
      <c r="W135" s="1" t="s">
        <v>99</v>
      </c>
      <c r="X135" s="1" t="s">
        <v>100</v>
      </c>
      <c r="Y135" s="1" t="s">
        <v>113</v>
      </c>
      <c r="Z135" s="1" t="s">
        <v>48</v>
      </c>
      <c r="AA135" s="1" t="s">
        <v>36</v>
      </c>
      <c r="AB135" s="1" t="s">
        <v>36</v>
      </c>
      <c r="AC135" s="1" t="s">
        <v>48</v>
      </c>
      <c r="AD135" s="1" t="s">
        <v>36</v>
      </c>
      <c r="AE135" s="1" t="s">
        <v>49</v>
      </c>
      <c r="AF135" s="1" t="s">
        <v>132</v>
      </c>
      <c r="AG135" s="1" t="s">
        <v>1111</v>
      </c>
      <c r="AH135" s="1" t="s">
        <v>52</v>
      </c>
      <c r="AI135" s="1" t="s">
        <v>53</v>
      </c>
      <c r="AJ135" s="2">
        <v>3</v>
      </c>
      <c r="AK135" s="1" t="s">
        <v>54</v>
      </c>
      <c r="AL135" s="1" t="s">
        <v>36</v>
      </c>
      <c r="AM135" s="1" t="s">
        <v>55</v>
      </c>
      <c r="AN135" s="1" t="s">
        <v>36</v>
      </c>
      <c r="AO135" s="1" t="s">
        <v>36</v>
      </c>
    </row>
    <row r="136" spans="1:41" x14ac:dyDescent="0.2">
      <c r="A136" s="1" t="s">
        <v>4699</v>
      </c>
      <c r="B136" s="1" t="s">
        <v>37</v>
      </c>
      <c r="C136" s="1" t="s">
        <v>36</v>
      </c>
      <c r="D136" s="1" t="s">
        <v>35</v>
      </c>
      <c r="E136" s="1" t="s">
        <v>36</v>
      </c>
      <c r="F136" s="1" t="s">
        <v>4</v>
      </c>
      <c r="G136" s="1" t="s">
        <v>36</v>
      </c>
      <c r="H136" s="1" t="s">
        <v>36</v>
      </c>
      <c r="I136" s="1" t="s">
        <v>36</v>
      </c>
      <c r="J136" s="1" t="s">
        <v>36</v>
      </c>
      <c r="K136" s="1" t="s">
        <v>36</v>
      </c>
      <c r="L136" s="1" t="s">
        <v>36</v>
      </c>
      <c r="M136" s="10">
        <f t="shared" si="2"/>
        <v>1</v>
      </c>
      <c r="N136" s="1" t="s">
        <v>141</v>
      </c>
      <c r="O136" s="1" t="s">
        <v>36</v>
      </c>
      <c r="P136" s="1" t="s">
        <v>39</v>
      </c>
      <c r="Q136" s="1" t="s">
        <v>1112</v>
      </c>
      <c r="R136" s="1" t="s">
        <v>761</v>
      </c>
      <c r="S136" s="1" t="s">
        <v>1113</v>
      </c>
      <c r="T136" s="1" t="s">
        <v>1114</v>
      </c>
      <c r="V136" s="1" t="s">
        <v>1115</v>
      </c>
      <c r="W136" s="1" t="s">
        <v>99</v>
      </c>
      <c r="X136" s="1" t="s">
        <v>100</v>
      </c>
      <c r="Y136" s="1" t="s">
        <v>148</v>
      </c>
      <c r="Z136" s="1" t="s">
        <v>48</v>
      </c>
      <c r="AA136" s="1" t="s">
        <v>36</v>
      </c>
      <c r="AB136" s="1" t="s">
        <v>36</v>
      </c>
      <c r="AC136" s="1" t="s">
        <v>48</v>
      </c>
      <c r="AD136" s="1" t="s">
        <v>36</v>
      </c>
      <c r="AE136" s="1" t="s">
        <v>49</v>
      </c>
      <c r="AF136" s="1" t="s">
        <v>1116</v>
      </c>
      <c r="AG136" s="1" t="s">
        <v>1117</v>
      </c>
      <c r="AH136" s="1" t="s">
        <v>52</v>
      </c>
      <c r="AI136" s="1" t="s">
        <v>53</v>
      </c>
      <c r="AJ136" s="2">
        <v>5</v>
      </c>
      <c r="AK136" s="1" t="s">
        <v>90</v>
      </c>
      <c r="AL136" s="1" t="s">
        <v>36</v>
      </c>
      <c r="AM136" s="1" t="s">
        <v>55</v>
      </c>
      <c r="AN136" s="1" t="s">
        <v>36</v>
      </c>
      <c r="AO136" s="1" t="s">
        <v>36</v>
      </c>
    </row>
    <row r="137" spans="1:41" x14ac:dyDescent="0.2">
      <c r="A137" s="1" t="s">
        <v>4700</v>
      </c>
      <c r="B137" s="1" t="s">
        <v>37</v>
      </c>
      <c r="C137" s="1" t="s">
        <v>36</v>
      </c>
      <c r="D137" s="1" t="s">
        <v>37</v>
      </c>
      <c r="E137" s="1" t="s">
        <v>36</v>
      </c>
      <c r="F137" s="1" t="s">
        <v>4</v>
      </c>
      <c r="G137" s="1" t="s">
        <v>36</v>
      </c>
      <c r="H137" s="1" t="s">
        <v>6</v>
      </c>
      <c r="I137" s="1" t="s">
        <v>36</v>
      </c>
      <c r="J137" s="1" t="s">
        <v>36</v>
      </c>
      <c r="K137" s="1" t="s">
        <v>36</v>
      </c>
      <c r="L137" s="1" t="s">
        <v>36</v>
      </c>
      <c r="M137" s="10">
        <f t="shared" si="2"/>
        <v>1</v>
      </c>
      <c r="N137" s="1" t="s">
        <v>1118</v>
      </c>
      <c r="O137" s="1" t="s">
        <v>36</v>
      </c>
      <c r="P137" s="1" t="s">
        <v>142</v>
      </c>
      <c r="Q137" s="1" t="s">
        <v>1119</v>
      </c>
      <c r="R137" s="1" t="s">
        <v>271</v>
      </c>
      <c r="S137" s="1" t="s">
        <v>1120</v>
      </c>
      <c r="T137" s="1" t="s">
        <v>1121</v>
      </c>
      <c r="V137" s="1" t="s">
        <v>1122</v>
      </c>
      <c r="W137" s="1" t="s">
        <v>99</v>
      </c>
      <c r="X137" s="1" t="s">
        <v>971</v>
      </c>
      <c r="Y137" s="1" t="s">
        <v>113</v>
      </c>
      <c r="Z137" s="1" t="s">
        <v>48</v>
      </c>
      <c r="AA137" s="1" t="s">
        <v>36</v>
      </c>
      <c r="AB137" s="1" t="s">
        <v>36</v>
      </c>
      <c r="AC137" s="1" t="s">
        <v>48</v>
      </c>
      <c r="AD137" s="1" t="s">
        <v>36</v>
      </c>
      <c r="AE137" s="1" t="s">
        <v>48</v>
      </c>
      <c r="AF137" s="1" t="s">
        <v>36</v>
      </c>
      <c r="AG137" s="1" t="s">
        <v>1123</v>
      </c>
      <c r="AH137" s="1" t="s">
        <v>244</v>
      </c>
      <c r="AI137" s="1" t="s">
        <v>53</v>
      </c>
      <c r="AJ137" s="2">
        <v>5</v>
      </c>
      <c r="AK137" s="1" t="s">
        <v>90</v>
      </c>
      <c r="AL137" s="1" t="s">
        <v>36</v>
      </c>
      <c r="AM137" s="1" t="s">
        <v>55</v>
      </c>
      <c r="AN137" s="1" t="s">
        <v>36</v>
      </c>
      <c r="AO137" s="1" t="s">
        <v>36</v>
      </c>
    </row>
    <row r="138" spans="1:41" x14ac:dyDescent="0.2">
      <c r="A138" s="1" t="s">
        <v>4701</v>
      </c>
      <c r="B138" s="1" t="s">
        <v>268</v>
      </c>
      <c r="C138" s="1" t="s">
        <v>36</v>
      </c>
      <c r="D138" s="1" t="s">
        <v>37</v>
      </c>
      <c r="E138" s="1" t="s">
        <v>36</v>
      </c>
      <c r="F138" s="1" t="s">
        <v>4</v>
      </c>
      <c r="G138" s="1" t="s">
        <v>36</v>
      </c>
      <c r="H138" s="1" t="s">
        <v>36</v>
      </c>
      <c r="I138" s="1" t="s">
        <v>36</v>
      </c>
      <c r="J138" s="1" t="s">
        <v>36</v>
      </c>
      <c r="K138" s="1" t="s">
        <v>36</v>
      </c>
      <c r="L138" s="1" t="s">
        <v>36</v>
      </c>
      <c r="M138" s="10">
        <f t="shared" si="2"/>
        <v>1</v>
      </c>
      <c r="N138" s="1" t="s">
        <v>1124</v>
      </c>
      <c r="O138" s="1" t="s">
        <v>36</v>
      </c>
      <c r="P138" s="1" t="s">
        <v>39</v>
      </c>
      <c r="Q138" s="1" t="s">
        <v>1125</v>
      </c>
      <c r="R138" s="1" t="s">
        <v>1126</v>
      </c>
      <c r="S138" s="1" t="s">
        <v>61</v>
      </c>
      <c r="T138" s="1" t="s">
        <v>719</v>
      </c>
      <c r="V138" s="1" t="s">
        <v>1127</v>
      </c>
      <c r="W138" s="1" t="s">
        <v>86</v>
      </c>
      <c r="X138" s="1" t="s">
        <v>120</v>
      </c>
      <c r="Y138" s="1" t="s">
        <v>148</v>
      </c>
      <c r="Z138" s="1" t="s">
        <v>48</v>
      </c>
      <c r="AA138" s="1" t="s">
        <v>36</v>
      </c>
      <c r="AB138" s="1" t="s">
        <v>36</v>
      </c>
      <c r="AC138" s="1" t="s">
        <v>48</v>
      </c>
      <c r="AD138" s="1" t="s">
        <v>36</v>
      </c>
      <c r="AE138" s="1" t="s">
        <v>49</v>
      </c>
      <c r="AF138" s="1" t="s">
        <v>1128</v>
      </c>
      <c r="AG138" s="1" t="s">
        <v>1129</v>
      </c>
      <c r="AH138" s="1" t="s">
        <v>36</v>
      </c>
      <c r="AI138" s="1" t="s">
        <v>53</v>
      </c>
      <c r="AJ138" s="2">
        <v>5</v>
      </c>
      <c r="AK138" s="1" t="s">
        <v>90</v>
      </c>
      <c r="AL138" s="1" t="s">
        <v>36</v>
      </c>
      <c r="AM138" s="1" t="s">
        <v>36</v>
      </c>
      <c r="AN138" s="1" t="s">
        <v>1130</v>
      </c>
      <c r="AO138" s="1" t="s">
        <v>36</v>
      </c>
    </row>
    <row r="139" spans="1:41" x14ac:dyDescent="0.2">
      <c r="A139" s="1" t="s">
        <v>4702</v>
      </c>
      <c r="B139" s="1" t="s">
        <v>268</v>
      </c>
      <c r="C139" s="1" t="s">
        <v>36</v>
      </c>
      <c r="D139" s="1" t="s">
        <v>268</v>
      </c>
      <c r="E139" s="1" t="s">
        <v>36</v>
      </c>
      <c r="F139" s="1" t="s">
        <v>4</v>
      </c>
      <c r="G139" s="1" t="s">
        <v>36</v>
      </c>
      <c r="H139" s="1" t="s">
        <v>36</v>
      </c>
      <c r="I139" s="1" t="s">
        <v>7</v>
      </c>
      <c r="J139" s="1" t="s">
        <v>8</v>
      </c>
      <c r="K139" s="1" t="s">
        <v>36</v>
      </c>
      <c r="L139" s="1" t="s">
        <v>36</v>
      </c>
      <c r="M139" s="10">
        <f t="shared" si="2"/>
        <v>1</v>
      </c>
      <c r="N139" s="1" t="s">
        <v>1131</v>
      </c>
      <c r="O139" s="1" t="s">
        <v>36</v>
      </c>
      <c r="P139" s="1" t="s">
        <v>39</v>
      </c>
      <c r="Q139" s="1" t="s">
        <v>1132</v>
      </c>
      <c r="R139" s="1" t="s">
        <v>1133</v>
      </c>
      <c r="S139" s="1" t="s">
        <v>48</v>
      </c>
      <c r="T139" s="1" t="s">
        <v>719</v>
      </c>
      <c r="V139" s="1" t="s">
        <v>1134</v>
      </c>
      <c r="W139" s="1" t="s">
        <v>86</v>
      </c>
      <c r="X139" s="1" t="s">
        <v>412</v>
      </c>
      <c r="Y139" s="1" t="s">
        <v>148</v>
      </c>
      <c r="Z139" s="1" t="s">
        <v>48</v>
      </c>
      <c r="AA139" s="1" t="s">
        <v>36</v>
      </c>
      <c r="AB139" s="1" t="s">
        <v>36</v>
      </c>
      <c r="AC139" s="1" t="s">
        <v>48</v>
      </c>
      <c r="AD139" s="1" t="s">
        <v>36</v>
      </c>
      <c r="AE139" s="1" t="s">
        <v>49</v>
      </c>
      <c r="AF139" s="1" t="s">
        <v>1135</v>
      </c>
      <c r="AG139" s="1" t="s">
        <v>733</v>
      </c>
      <c r="AH139" s="1" t="s">
        <v>104</v>
      </c>
      <c r="AI139" s="1" t="s">
        <v>53</v>
      </c>
      <c r="AJ139" s="2">
        <v>5</v>
      </c>
      <c r="AK139" s="1" t="s">
        <v>90</v>
      </c>
      <c r="AL139" s="1" t="s">
        <v>36</v>
      </c>
      <c r="AM139" s="1" t="s">
        <v>55</v>
      </c>
      <c r="AN139" s="1" t="s">
        <v>36</v>
      </c>
      <c r="AO139" s="1" t="s">
        <v>36</v>
      </c>
    </row>
    <row r="140" spans="1:41" x14ac:dyDescent="0.2">
      <c r="A140" s="1" t="s">
        <v>4703</v>
      </c>
      <c r="B140" s="1" t="s">
        <v>106</v>
      </c>
      <c r="C140" s="1" t="s">
        <v>36</v>
      </c>
      <c r="D140" s="1" t="s">
        <v>36</v>
      </c>
      <c r="E140" s="1" t="s">
        <v>36</v>
      </c>
      <c r="F140" s="1" t="s">
        <v>4</v>
      </c>
      <c r="G140" s="1" t="s">
        <v>36</v>
      </c>
      <c r="H140" s="1" t="s">
        <v>36</v>
      </c>
      <c r="I140" s="1" t="s">
        <v>36</v>
      </c>
      <c r="J140" s="1" t="s">
        <v>36</v>
      </c>
      <c r="K140" s="1" t="s">
        <v>36</v>
      </c>
      <c r="L140" s="1" t="s">
        <v>36</v>
      </c>
      <c r="M140" s="10">
        <f t="shared" si="2"/>
        <v>1</v>
      </c>
      <c r="N140" s="1" t="s">
        <v>1136</v>
      </c>
      <c r="O140" s="1" t="s">
        <v>36</v>
      </c>
      <c r="P140" s="1" t="s">
        <v>93</v>
      </c>
      <c r="Q140" s="1" t="s">
        <v>1137</v>
      </c>
      <c r="R140" s="1" t="s">
        <v>135</v>
      </c>
      <c r="S140" s="1" t="s">
        <v>318</v>
      </c>
      <c r="T140" s="1" t="s">
        <v>1138</v>
      </c>
      <c r="V140" s="1" t="s">
        <v>1139</v>
      </c>
      <c r="W140" s="1" t="s">
        <v>99</v>
      </c>
      <c r="X140" s="1" t="s">
        <v>941</v>
      </c>
      <c r="Y140" s="1" t="s">
        <v>47</v>
      </c>
      <c r="Z140" s="1" t="s">
        <v>49</v>
      </c>
      <c r="AA140" s="1" t="s">
        <v>1140</v>
      </c>
      <c r="AB140" s="1" t="s">
        <v>48</v>
      </c>
      <c r="AC140" s="1" t="s">
        <v>36</v>
      </c>
      <c r="AD140" s="1" t="s">
        <v>36</v>
      </c>
      <c r="AE140" s="1" t="s">
        <v>49</v>
      </c>
      <c r="AF140" s="1" t="s">
        <v>1141</v>
      </c>
      <c r="AG140" s="1" t="s">
        <v>1142</v>
      </c>
      <c r="AH140" s="1" t="s">
        <v>244</v>
      </c>
      <c r="AI140" s="1" t="s">
        <v>68</v>
      </c>
      <c r="AJ140" s="2">
        <v>4</v>
      </c>
      <c r="AK140" s="1" t="s">
        <v>90</v>
      </c>
      <c r="AL140" s="1" t="s">
        <v>36</v>
      </c>
      <c r="AM140" s="1" t="s">
        <v>55</v>
      </c>
      <c r="AN140" s="1" t="s">
        <v>36</v>
      </c>
      <c r="AO140" s="1" t="s">
        <v>1143</v>
      </c>
    </row>
    <row r="141" spans="1:41" x14ac:dyDescent="0.2">
      <c r="A141" s="1" t="s">
        <v>4704</v>
      </c>
      <c r="B141" s="1" t="s">
        <v>37</v>
      </c>
      <c r="C141" s="1" t="s">
        <v>36</v>
      </c>
      <c r="D141" s="1" t="s">
        <v>36</v>
      </c>
      <c r="E141" s="1" t="s">
        <v>36</v>
      </c>
      <c r="F141" s="1" t="s">
        <v>36</v>
      </c>
      <c r="G141" s="1" t="s">
        <v>36</v>
      </c>
      <c r="H141" s="1" t="s">
        <v>36</v>
      </c>
      <c r="I141" s="1" t="s">
        <v>36</v>
      </c>
      <c r="J141" s="1" t="s">
        <v>36</v>
      </c>
      <c r="K141" s="1" t="s">
        <v>9</v>
      </c>
      <c r="L141" s="1" t="s">
        <v>36</v>
      </c>
      <c r="M141" s="10">
        <f t="shared" si="2"/>
        <v>1</v>
      </c>
      <c r="N141" s="1" t="s">
        <v>36</v>
      </c>
      <c r="O141" s="1" t="s">
        <v>49</v>
      </c>
      <c r="P141" s="1" t="s">
        <v>80</v>
      </c>
      <c r="Q141" s="1" t="s">
        <v>1144</v>
      </c>
      <c r="R141" s="1" t="s">
        <v>1145</v>
      </c>
      <c r="S141" s="1" t="s">
        <v>1146</v>
      </c>
      <c r="T141" s="1" t="s">
        <v>1147</v>
      </c>
      <c r="V141" s="1" t="s">
        <v>1148</v>
      </c>
      <c r="W141" s="1" t="s">
        <v>99</v>
      </c>
      <c r="X141" s="1" t="s">
        <v>100</v>
      </c>
      <c r="Y141" s="1" t="s">
        <v>47</v>
      </c>
      <c r="Z141" s="1" t="s">
        <v>48</v>
      </c>
      <c r="AA141" s="1" t="s">
        <v>36</v>
      </c>
      <c r="AB141" s="1" t="s">
        <v>36</v>
      </c>
      <c r="AC141" s="1" t="s">
        <v>48</v>
      </c>
      <c r="AD141" s="1" t="s">
        <v>36</v>
      </c>
      <c r="AE141" s="1" t="s">
        <v>49</v>
      </c>
      <c r="AF141" s="1" t="s">
        <v>1149</v>
      </c>
      <c r="AG141" s="1" t="s">
        <v>1150</v>
      </c>
      <c r="AH141" s="1" t="s">
        <v>52</v>
      </c>
      <c r="AI141" s="1" t="s">
        <v>53</v>
      </c>
      <c r="AJ141" s="2">
        <v>5</v>
      </c>
      <c r="AK141" s="1" t="s">
        <v>54</v>
      </c>
      <c r="AL141" s="1" t="s">
        <v>36</v>
      </c>
      <c r="AM141" s="1" t="s">
        <v>55</v>
      </c>
      <c r="AN141" s="1" t="s">
        <v>36</v>
      </c>
      <c r="AO141" s="1" t="s">
        <v>48</v>
      </c>
    </row>
    <row r="142" spans="1:41" x14ac:dyDescent="0.2">
      <c r="A142" s="1" t="s">
        <v>4705</v>
      </c>
      <c r="B142" s="1" t="s">
        <v>37</v>
      </c>
      <c r="C142" s="1" t="s">
        <v>36</v>
      </c>
      <c r="D142" s="1" t="s">
        <v>69</v>
      </c>
      <c r="E142" s="1" t="s">
        <v>36</v>
      </c>
      <c r="F142" s="1" t="s">
        <v>36</v>
      </c>
      <c r="G142" s="1" t="s">
        <v>5</v>
      </c>
      <c r="H142" s="1" t="s">
        <v>36</v>
      </c>
      <c r="I142" s="1" t="s">
        <v>36</v>
      </c>
      <c r="J142" s="1" t="s">
        <v>36</v>
      </c>
      <c r="K142" s="1" t="s">
        <v>36</v>
      </c>
      <c r="L142" s="1" t="s">
        <v>36</v>
      </c>
      <c r="M142" s="10">
        <f t="shared" si="2"/>
        <v>1</v>
      </c>
      <c r="N142" s="1" t="s">
        <v>36</v>
      </c>
      <c r="O142" s="1" t="s">
        <v>36</v>
      </c>
      <c r="P142" s="1" t="s">
        <v>80</v>
      </c>
      <c r="Q142" s="1" t="s">
        <v>1151</v>
      </c>
      <c r="R142" s="1" t="s">
        <v>1152</v>
      </c>
      <c r="S142" s="1" t="s">
        <v>196</v>
      </c>
      <c r="T142" s="1" t="s">
        <v>1153</v>
      </c>
      <c r="V142" s="1" t="s">
        <v>147</v>
      </c>
      <c r="W142" s="1" t="s">
        <v>99</v>
      </c>
      <c r="X142" s="1" t="s">
        <v>120</v>
      </c>
      <c r="Y142" s="1" t="s">
        <v>148</v>
      </c>
      <c r="Z142" s="1" t="s">
        <v>48</v>
      </c>
      <c r="AA142" s="1" t="s">
        <v>36</v>
      </c>
      <c r="AB142" s="1" t="s">
        <v>36</v>
      </c>
      <c r="AC142" s="1" t="s">
        <v>48</v>
      </c>
      <c r="AD142" s="1" t="s">
        <v>36</v>
      </c>
      <c r="AE142" s="1" t="s">
        <v>49</v>
      </c>
      <c r="AF142" s="1" t="s">
        <v>1154</v>
      </c>
      <c r="AG142" s="1" t="s">
        <v>1155</v>
      </c>
      <c r="AH142" s="1" t="s">
        <v>52</v>
      </c>
      <c r="AI142" s="1" t="s">
        <v>53</v>
      </c>
      <c r="AJ142" s="2">
        <v>5</v>
      </c>
      <c r="AK142" s="1" t="s">
        <v>90</v>
      </c>
      <c r="AL142" s="1" t="s">
        <v>36</v>
      </c>
      <c r="AM142" s="1" t="s">
        <v>55</v>
      </c>
      <c r="AN142" s="1" t="s">
        <v>36</v>
      </c>
      <c r="AO142" s="1" t="s">
        <v>36</v>
      </c>
    </row>
    <row r="143" spans="1:41" x14ac:dyDescent="0.2">
      <c r="A143" s="1" t="s">
        <v>4706</v>
      </c>
      <c r="B143" s="1" t="s">
        <v>37</v>
      </c>
      <c r="C143" s="1" t="s">
        <v>36</v>
      </c>
      <c r="D143" s="1" t="s">
        <v>35</v>
      </c>
      <c r="E143" s="1" t="s">
        <v>36</v>
      </c>
      <c r="F143" s="1" t="s">
        <v>4</v>
      </c>
      <c r="G143" s="1" t="s">
        <v>36</v>
      </c>
      <c r="H143" s="1" t="s">
        <v>36</v>
      </c>
      <c r="I143" s="1" t="s">
        <v>36</v>
      </c>
      <c r="J143" s="1" t="s">
        <v>36</v>
      </c>
      <c r="K143" s="1" t="s">
        <v>36</v>
      </c>
      <c r="L143" s="1" t="s">
        <v>36</v>
      </c>
      <c r="M143" s="10">
        <f t="shared" si="2"/>
        <v>1</v>
      </c>
      <c r="N143" s="1" t="s">
        <v>1156</v>
      </c>
      <c r="O143" s="1" t="s">
        <v>36</v>
      </c>
      <c r="P143" s="1" t="s">
        <v>39</v>
      </c>
      <c r="Q143" s="1" t="s">
        <v>1157</v>
      </c>
      <c r="R143" s="1" t="s">
        <v>1158</v>
      </c>
      <c r="S143" s="1" t="s">
        <v>1159</v>
      </c>
      <c r="T143" s="1" t="s">
        <v>1160</v>
      </c>
      <c r="V143" s="1" t="s">
        <v>1161</v>
      </c>
      <c r="W143" s="1" t="s">
        <v>99</v>
      </c>
      <c r="X143" s="1" t="s">
        <v>100</v>
      </c>
      <c r="Y143" s="1" t="s">
        <v>148</v>
      </c>
      <c r="Z143" s="1" t="s">
        <v>48</v>
      </c>
      <c r="AA143" s="1" t="s">
        <v>36</v>
      </c>
      <c r="AB143" s="1" t="s">
        <v>36</v>
      </c>
      <c r="AC143" s="1" t="s">
        <v>48</v>
      </c>
      <c r="AD143" s="1" t="s">
        <v>36</v>
      </c>
      <c r="AE143" s="1" t="s">
        <v>49</v>
      </c>
      <c r="AF143" s="1" t="s">
        <v>1162</v>
      </c>
      <c r="AG143" s="1" t="s">
        <v>1163</v>
      </c>
      <c r="AH143" s="1" t="s">
        <v>52</v>
      </c>
      <c r="AI143" s="1" t="s">
        <v>53</v>
      </c>
      <c r="AJ143" s="2">
        <v>5</v>
      </c>
      <c r="AK143" s="1" t="s">
        <v>134</v>
      </c>
      <c r="AL143" s="1" t="s">
        <v>36</v>
      </c>
      <c r="AM143" s="1" t="s">
        <v>55</v>
      </c>
      <c r="AN143" s="1" t="s">
        <v>36</v>
      </c>
      <c r="AO143" s="1" t="s">
        <v>36</v>
      </c>
    </row>
    <row r="144" spans="1:41" x14ac:dyDescent="0.2">
      <c r="A144" s="1" t="s">
        <v>4707</v>
      </c>
      <c r="B144" s="1" t="s">
        <v>37</v>
      </c>
      <c r="C144" s="1" t="s">
        <v>36</v>
      </c>
      <c r="D144" s="1" t="s">
        <v>69</v>
      </c>
      <c r="E144" s="1" t="s">
        <v>36</v>
      </c>
      <c r="F144" s="1" t="s">
        <v>4</v>
      </c>
      <c r="G144" s="1" t="s">
        <v>36</v>
      </c>
      <c r="H144" s="1" t="s">
        <v>6</v>
      </c>
      <c r="I144" s="1" t="s">
        <v>36</v>
      </c>
      <c r="J144" s="1" t="s">
        <v>36</v>
      </c>
      <c r="K144" s="1" t="s">
        <v>36</v>
      </c>
      <c r="L144" s="1" t="s">
        <v>36</v>
      </c>
      <c r="M144" s="10">
        <f t="shared" si="2"/>
        <v>1</v>
      </c>
      <c r="N144" s="1" t="s">
        <v>1164</v>
      </c>
      <c r="O144" s="1" t="s">
        <v>36</v>
      </c>
      <c r="P144" s="1" t="s">
        <v>39</v>
      </c>
      <c r="Q144" s="1" t="s">
        <v>1165</v>
      </c>
      <c r="R144" s="1" t="s">
        <v>1166</v>
      </c>
      <c r="S144" s="1" t="s">
        <v>1167</v>
      </c>
      <c r="T144" s="1" t="s">
        <v>785</v>
      </c>
      <c r="V144" s="1" t="s">
        <v>36</v>
      </c>
      <c r="W144" s="1" t="s">
        <v>610</v>
      </c>
      <c r="X144" s="1" t="s">
        <v>100</v>
      </c>
      <c r="Y144" s="1" t="s">
        <v>66</v>
      </c>
      <c r="Z144" s="1" t="s">
        <v>48</v>
      </c>
      <c r="AA144" s="1" t="s">
        <v>36</v>
      </c>
      <c r="AB144" s="1" t="s">
        <v>36</v>
      </c>
      <c r="AC144" s="1" t="s">
        <v>48</v>
      </c>
      <c r="AD144" s="1" t="s">
        <v>36</v>
      </c>
      <c r="AE144" s="1" t="s">
        <v>49</v>
      </c>
      <c r="AF144" s="1" t="s">
        <v>1168</v>
      </c>
      <c r="AG144" s="1" t="s">
        <v>1169</v>
      </c>
      <c r="AH144" s="1" t="s">
        <v>244</v>
      </c>
      <c r="AI144" s="1" t="s">
        <v>53</v>
      </c>
      <c r="AJ144" s="2">
        <v>4</v>
      </c>
      <c r="AK144" s="1" t="s">
        <v>90</v>
      </c>
      <c r="AL144" s="1" t="s">
        <v>36</v>
      </c>
      <c r="AM144" s="1" t="s">
        <v>55</v>
      </c>
      <c r="AN144" s="1" t="s">
        <v>36</v>
      </c>
      <c r="AO144" s="1" t="s">
        <v>36</v>
      </c>
    </row>
    <row r="145" spans="1:41" x14ac:dyDescent="0.2">
      <c r="A145" s="1" t="s">
        <v>4708</v>
      </c>
      <c r="B145" s="1" t="s">
        <v>37</v>
      </c>
      <c r="C145" s="1" t="s">
        <v>36</v>
      </c>
      <c r="D145" s="1" t="s">
        <v>37</v>
      </c>
      <c r="E145" s="1" t="s">
        <v>36</v>
      </c>
      <c r="F145" s="1" t="s">
        <v>4</v>
      </c>
      <c r="G145" s="1" t="s">
        <v>36</v>
      </c>
      <c r="H145" s="1" t="s">
        <v>6</v>
      </c>
      <c r="I145" s="1" t="s">
        <v>36</v>
      </c>
      <c r="J145" s="1" t="s">
        <v>36</v>
      </c>
      <c r="K145" s="1" t="s">
        <v>36</v>
      </c>
      <c r="L145" s="1" t="s">
        <v>36</v>
      </c>
      <c r="M145" s="10">
        <f t="shared" si="2"/>
        <v>1</v>
      </c>
      <c r="N145" s="1" t="s">
        <v>1170</v>
      </c>
      <c r="O145" s="1" t="s">
        <v>36</v>
      </c>
      <c r="P145" s="1" t="s">
        <v>39</v>
      </c>
      <c r="Q145" s="1" t="s">
        <v>1171</v>
      </c>
      <c r="R145" s="1" t="s">
        <v>1172</v>
      </c>
      <c r="S145" s="1" t="s">
        <v>1173</v>
      </c>
      <c r="T145" s="1" t="s">
        <v>1174</v>
      </c>
      <c r="V145" s="1" t="s">
        <v>1175</v>
      </c>
      <c r="W145" s="1" t="s">
        <v>99</v>
      </c>
      <c r="X145" s="1" t="s">
        <v>100</v>
      </c>
      <c r="Y145" s="1" t="s">
        <v>131</v>
      </c>
      <c r="Z145" s="1" t="s">
        <v>48</v>
      </c>
      <c r="AA145" s="1" t="s">
        <v>36</v>
      </c>
      <c r="AB145" s="1" t="s">
        <v>36</v>
      </c>
      <c r="AC145" s="1" t="s">
        <v>48</v>
      </c>
      <c r="AD145" s="1" t="s">
        <v>36</v>
      </c>
      <c r="AE145" s="1" t="s">
        <v>49</v>
      </c>
      <c r="AF145" s="1" t="s">
        <v>1176</v>
      </c>
      <c r="AG145" s="1" t="s">
        <v>1177</v>
      </c>
      <c r="AH145" s="1" t="s">
        <v>52</v>
      </c>
      <c r="AI145" s="1" t="s">
        <v>53</v>
      </c>
      <c r="AJ145" s="2">
        <v>5</v>
      </c>
      <c r="AK145" s="1" t="s">
        <v>54</v>
      </c>
      <c r="AL145" s="1" t="s">
        <v>36</v>
      </c>
      <c r="AM145" s="1" t="s">
        <v>55</v>
      </c>
      <c r="AN145" s="1" t="s">
        <v>36</v>
      </c>
      <c r="AO145" s="1" t="s">
        <v>36</v>
      </c>
    </row>
    <row r="146" spans="1:41" x14ac:dyDescent="0.2">
      <c r="A146" s="1" t="s">
        <v>4709</v>
      </c>
      <c r="B146" s="1" t="s">
        <v>69</v>
      </c>
      <c r="C146" s="1" t="s">
        <v>36</v>
      </c>
      <c r="D146" s="1" t="s">
        <v>245</v>
      </c>
      <c r="E146" s="1" t="s">
        <v>36</v>
      </c>
      <c r="F146" s="1" t="s">
        <v>36</v>
      </c>
      <c r="G146" s="1" t="s">
        <v>36</v>
      </c>
      <c r="H146" s="1" t="s">
        <v>36</v>
      </c>
      <c r="I146" s="1" t="s">
        <v>7</v>
      </c>
      <c r="J146" s="1" t="s">
        <v>36</v>
      </c>
      <c r="K146" s="1" t="s">
        <v>36</v>
      </c>
      <c r="L146" s="1" t="s">
        <v>36</v>
      </c>
      <c r="M146" s="10">
        <f t="shared" si="2"/>
        <v>1</v>
      </c>
      <c r="N146" s="1" t="s">
        <v>36</v>
      </c>
      <c r="O146" s="1" t="s">
        <v>49</v>
      </c>
      <c r="P146" s="1" t="s">
        <v>80</v>
      </c>
      <c r="Q146" s="1" t="s">
        <v>1178</v>
      </c>
      <c r="R146" s="1" t="s">
        <v>1179</v>
      </c>
      <c r="S146" s="1" t="s">
        <v>1180</v>
      </c>
      <c r="T146" s="1" t="s">
        <v>42</v>
      </c>
      <c r="V146" s="1" t="s">
        <v>42</v>
      </c>
      <c r="W146" s="1" t="s">
        <v>86</v>
      </c>
      <c r="X146" s="1" t="s">
        <v>77</v>
      </c>
      <c r="Y146" s="1" t="s">
        <v>47</v>
      </c>
      <c r="Z146" s="1" t="s">
        <v>48</v>
      </c>
      <c r="AA146" s="1" t="s">
        <v>36</v>
      </c>
      <c r="AB146" s="1" t="s">
        <v>36</v>
      </c>
      <c r="AC146" s="1" t="s">
        <v>48</v>
      </c>
      <c r="AD146" s="1" t="s">
        <v>36</v>
      </c>
      <c r="AE146" s="1" t="s">
        <v>48</v>
      </c>
      <c r="AF146" s="1" t="s">
        <v>36</v>
      </c>
      <c r="AG146" s="1" t="s">
        <v>1181</v>
      </c>
      <c r="AH146" s="1" t="s">
        <v>437</v>
      </c>
      <c r="AI146" s="1" t="s">
        <v>450</v>
      </c>
      <c r="AJ146" s="2">
        <v>2</v>
      </c>
      <c r="AK146" s="1" t="s">
        <v>90</v>
      </c>
      <c r="AL146" s="1" t="s">
        <v>36</v>
      </c>
      <c r="AM146" s="1" t="s">
        <v>55</v>
      </c>
      <c r="AN146" s="1" t="s">
        <v>36</v>
      </c>
      <c r="AO146" s="1" t="s">
        <v>318</v>
      </c>
    </row>
    <row r="147" spans="1:41" x14ac:dyDescent="0.2">
      <c r="A147" s="1" t="s">
        <v>4710</v>
      </c>
      <c r="B147" s="1" t="s">
        <v>69</v>
      </c>
      <c r="C147" s="1" t="s">
        <v>36</v>
      </c>
      <c r="D147" s="1" t="s">
        <v>245</v>
      </c>
      <c r="E147" s="1" t="s">
        <v>36</v>
      </c>
      <c r="F147" s="1" t="s">
        <v>4</v>
      </c>
      <c r="G147" s="1" t="s">
        <v>36</v>
      </c>
      <c r="H147" s="1" t="s">
        <v>36</v>
      </c>
      <c r="I147" s="1" t="s">
        <v>36</v>
      </c>
      <c r="J147" s="1" t="s">
        <v>36</v>
      </c>
      <c r="K147" s="1" t="s">
        <v>36</v>
      </c>
      <c r="L147" s="1" t="s">
        <v>36</v>
      </c>
      <c r="M147" s="10">
        <f t="shared" si="2"/>
        <v>1</v>
      </c>
      <c r="N147" s="1" t="s">
        <v>1182</v>
      </c>
      <c r="O147" s="1" t="s">
        <v>36</v>
      </c>
      <c r="P147" s="1" t="s">
        <v>39</v>
      </c>
      <c r="Q147" s="1" t="s">
        <v>1183</v>
      </c>
      <c r="R147" s="1" t="s">
        <v>1184</v>
      </c>
      <c r="S147" s="1" t="s">
        <v>1185</v>
      </c>
      <c r="T147" s="1" t="s">
        <v>84</v>
      </c>
      <c r="V147" s="1" t="s">
        <v>36</v>
      </c>
      <c r="W147" s="1" t="s">
        <v>36</v>
      </c>
      <c r="X147" s="1" t="s">
        <v>36</v>
      </c>
      <c r="Y147" s="1" t="s">
        <v>36</v>
      </c>
      <c r="Z147" s="1" t="s">
        <v>49</v>
      </c>
      <c r="AA147" s="1" t="s">
        <v>36</v>
      </c>
      <c r="AB147" s="1" t="s">
        <v>49</v>
      </c>
      <c r="AC147" s="1" t="s">
        <v>48</v>
      </c>
      <c r="AD147" s="1" t="s">
        <v>36</v>
      </c>
      <c r="AE147" s="1" t="s">
        <v>49</v>
      </c>
      <c r="AF147" s="1" t="s">
        <v>1186</v>
      </c>
      <c r="AG147" s="1" t="s">
        <v>1187</v>
      </c>
      <c r="AH147" s="1" t="s">
        <v>36</v>
      </c>
      <c r="AI147" s="1" t="s">
        <v>36</v>
      </c>
      <c r="AJ147" s="2">
        <v>2</v>
      </c>
      <c r="AK147" s="1" t="s">
        <v>90</v>
      </c>
      <c r="AL147" s="1" t="s">
        <v>36</v>
      </c>
      <c r="AM147" s="1" t="s">
        <v>36</v>
      </c>
      <c r="AN147" s="1" t="s">
        <v>36</v>
      </c>
      <c r="AO147" s="1" t="s">
        <v>318</v>
      </c>
    </row>
    <row r="148" spans="1:41" x14ac:dyDescent="0.2">
      <c r="A148" s="1" t="s">
        <v>4711</v>
      </c>
      <c r="B148" s="1" t="s">
        <v>37</v>
      </c>
      <c r="C148" s="1" t="s">
        <v>36</v>
      </c>
      <c r="D148" s="1" t="s">
        <v>245</v>
      </c>
      <c r="E148" s="1" t="s">
        <v>36</v>
      </c>
      <c r="F148" s="1" t="s">
        <v>4</v>
      </c>
      <c r="G148" s="1" t="s">
        <v>36</v>
      </c>
      <c r="H148" s="1" t="s">
        <v>36</v>
      </c>
      <c r="I148" s="1" t="s">
        <v>36</v>
      </c>
      <c r="J148" s="1" t="s">
        <v>36</v>
      </c>
      <c r="K148" s="1" t="s">
        <v>36</v>
      </c>
      <c r="L148" s="1" t="s">
        <v>36</v>
      </c>
      <c r="M148" s="10">
        <f t="shared" si="2"/>
        <v>1</v>
      </c>
      <c r="N148" s="1" t="s">
        <v>1188</v>
      </c>
      <c r="O148" s="1" t="s">
        <v>36</v>
      </c>
      <c r="P148" s="1" t="s">
        <v>39</v>
      </c>
      <c r="Q148" s="1" t="s">
        <v>1189</v>
      </c>
      <c r="R148" s="1" t="s">
        <v>1190</v>
      </c>
      <c r="S148" s="1" t="s">
        <v>1191</v>
      </c>
      <c r="T148" s="1" t="s">
        <v>180</v>
      </c>
      <c r="V148" s="1" t="s">
        <v>640</v>
      </c>
      <c r="W148" s="1" t="s">
        <v>99</v>
      </c>
      <c r="X148" s="1" t="s">
        <v>100</v>
      </c>
      <c r="Y148" s="1" t="s">
        <v>148</v>
      </c>
      <c r="Z148" s="1" t="s">
        <v>48</v>
      </c>
      <c r="AA148" s="1" t="s">
        <v>36</v>
      </c>
      <c r="AB148" s="1" t="s">
        <v>36</v>
      </c>
      <c r="AC148" s="1" t="s">
        <v>48</v>
      </c>
      <c r="AD148" s="1" t="s">
        <v>36</v>
      </c>
      <c r="AE148" s="1" t="s">
        <v>49</v>
      </c>
      <c r="AF148" s="1" t="s">
        <v>121</v>
      </c>
      <c r="AG148" s="1" t="s">
        <v>1192</v>
      </c>
      <c r="AH148" s="1" t="s">
        <v>52</v>
      </c>
      <c r="AI148" s="1" t="s">
        <v>53</v>
      </c>
      <c r="AJ148" s="2">
        <v>5</v>
      </c>
      <c r="AK148" s="1" t="s">
        <v>54</v>
      </c>
      <c r="AL148" s="1" t="s">
        <v>36</v>
      </c>
      <c r="AM148" s="1" t="s">
        <v>55</v>
      </c>
      <c r="AN148" s="1" t="s">
        <v>36</v>
      </c>
      <c r="AO148" s="1" t="s">
        <v>36</v>
      </c>
    </row>
    <row r="149" spans="1:41" x14ac:dyDescent="0.2">
      <c r="A149" s="1" t="s">
        <v>4712</v>
      </c>
      <c r="B149" s="1" t="s">
        <v>69</v>
      </c>
      <c r="C149" s="1" t="s">
        <v>36</v>
      </c>
      <c r="D149" s="1" t="s">
        <v>69</v>
      </c>
      <c r="E149" s="1" t="s">
        <v>36</v>
      </c>
      <c r="F149" s="1" t="s">
        <v>36</v>
      </c>
      <c r="G149" s="1" t="s">
        <v>36</v>
      </c>
      <c r="H149" s="1" t="s">
        <v>36</v>
      </c>
      <c r="I149" s="1" t="s">
        <v>7</v>
      </c>
      <c r="J149" s="1" t="s">
        <v>36</v>
      </c>
      <c r="K149" s="1" t="s">
        <v>36</v>
      </c>
      <c r="L149" s="1" t="s">
        <v>36</v>
      </c>
      <c r="M149" s="10">
        <f t="shared" si="2"/>
        <v>1</v>
      </c>
      <c r="N149" s="1" t="s">
        <v>36</v>
      </c>
      <c r="O149" s="1" t="s">
        <v>48</v>
      </c>
      <c r="P149" s="1" t="s">
        <v>142</v>
      </c>
      <c r="Q149" s="1" t="s">
        <v>1194</v>
      </c>
      <c r="R149" s="1" t="s">
        <v>1195</v>
      </c>
      <c r="S149" s="1" t="s">
        <v>1196</v>
      </c>
      <c r="T149" s="1" t="s">
        <v>410</v>
      </c>
      <c r="V149" s="1" t="s">
        <v>1197</v>
      </c>
      <c r="W149" s="1" t="s">
        <v>86</v>
      </c>
      <c r="X149" s="1" t="s">
        <v>46</v>
      </c>
      <c r="Y149" s="1" t="s">
        <v>148</v>
      </c>
      <c r="Z149" s="1" t="s">
        <v>48</v>
      </c>
      <c r="AA149" s="1" t="s">
        <v>36</v>
      </c>
      <c r="AB149" s="1" t="s">
        <v>36</v>
      </c>
      <c r="AC149" s="1" t="s">
        <v>48</v>
      </c>
      <c r="AD149" s="1" t="s">
        <v>36</v>
      </c>
      <c r="AE149" s="1" t="s">
        <v>48</v>
      </c>
      <c r="AF149" s="1" t="s">
        <v>36</v>
      </c>
      <c r="AG149" s="1" t="s">
        <v>1198</v>
      </c>
      <c r="AH149" s="1" t="s">
        <v>52</v>
      </c>
      <c r="AI149" s="1" t="s">
        <v>53</v>
      </c>
      <c r="AJ149" s="2">
        <v>5</v>
      </c>
      <c r="AK149" s="1" t="s">
        <v>54</v>
      </c>
      <c r="AL149" s="1" t="s">
        <v>36</v>
      </c>
      <c r="AM149" s="1" t="s">
        <v>55</v>
      </c>
      <c r="AN149" s="1" t="s">
        <v>36</v>
      </c>
      <c r="AO149" s="1" t="s">
        <v>36</v>
      </c>
    </row>
    <row r="150" spans="1:41" x14ac:dyDescent="0.2">
      <c r="A150" s="1" t="s">
        <v>4713</v>
      </c>
      <c r="B150" s="1" t="s">
        <v>37</v>
      </c>
      <c r="C150" s="1" t="s">
        <v>36</v>
      </c>
      <c r="D150" s="1" t="s">
        <v>69</v>
      </c>
      <c r="E150" s="1" t="s">
        <v>36</v>
      </c>
      <c r="F150" s="1" t="s">
        <v>4</v>
      </c>
      <c r="G150" s="1" t="s">
        <v>36</v>
      </c>
      <c r="H150" s="1" t="s">
        <v>36</v>
      </c>
      <c r="I150" s="1" t="s">
        <v>36</v>
      </c>
      <c r="J150" s="1" t="s">
        <v>36</v>
      </c>
      <c r="K150" s="1" t="s">
        <v>36</v>
      </c>
      <c r="L150" s="1" t="s">
        <v>36</v>
      </c>
      <c r="M150" s="10">
        <f t="shared" si="2"/>
        <v>1</v>
      </c>
      <c r="N150" s="1" t="s">
        <v>1199</v>
      </c>
      <c r="O150" s="1" t="s">
        <v>36</v>
      </c>
      <c r="P150" s="1" t="s">
        <v>39</v>
      </c>
      <c r="Q150" s="1" t="s">
        <v>1200</v>
      </c>
      <c r="R150" s="1" t="s">
        <v>1201</v>
      </c>
      <c r="S150" s="1" t="s">
        <v>1202</v>
      </c>
      <c r="T150" s="1" t="s">
        <v>771</v>
      </c>
      <c r="V150" s="1" t="s">
        <v>1203</v>
      </c>
      <c r="W150" s="1" t="s">
        <v>99</v>
      </c>
      <c r="X150" s="1" t="s">
        <v>1204</v>
      </c>
      <c r="Y150" s="1" t="s">
        <v>138</v>
      </c>
      <c r="Z150" s="1" t="s">
        <v>48</v>
      </c>
      <c r="AA150" s="1" t="s">
        <v>36</v>
      </c>
      <c r="AB150" s="1" t="s">
        <v>36</v>
      </c>
      <c r="AC150" s="1" t="s">
        <v>48</v>
      </c>
      <c r="AD150" s="1" t="s">
        <v>36</v>
      </c>
      <c r="AE150" s="1" t="s">
        <v>49</v>
      </c>
      <c r="AF150" s="1" t="s">
        <v>233</v>
      </c>
      <c r="AG150" s="1" t="s">
        <v>1205</v>
      </c>
      <c r="AH150" s="1" t="s">
        <v>52</v>
      </c>
      <c r="AI150" s="1" t="s">
        <v>53</v>
      </c>
      <c r="AJ150" s="2">
        <v>4</v>
      </c>
      <c r="AK150" s="1" t="s">
        <v>90</v>
      </c>
      <c r="AL150" s="1" t="s">
        <v>36</v>
      </c>
      <c r="AM150" s="1" t="s">
        <v>55</v>
      </c>
      <c r="AN150" s="1" t="s">
        <v>36</v>
      </c>
      <c r="AO150" s="1" t="s">
        <v>36</v>
      </c>
    </row>
    <row r="151" spans="1:41" x14ac:dyDescent="0.2">
      <c r="A151" s="1" t="s">
        <v>4714</v>
      </c>
      <c r="B151" s="1" t="s">
        <v>69</v>
      </c>
      <c r="C151" s="1" t="s">
        <v>36</v>
      </c>
      <c r="D151" s="1" t="s">
        <v>36</v>
      </c>
      <c r="E151" s="1" t="s">
        <v>1206</v>
      </c>
      <c r="F151" s="1" t="s">
        <v>4</v>
      </c>
      <c r="G151" s="1" t="s">
        <v>36</v>
      </c>
      <c r="H151" s="1" t="s">
        <v>36</v>
      </c>
      <c r="I151" s="1" t="s">
        <v>36</v>
      </c>
      <c r="J151" s="1" t="s">
        <v>36</v>
      </c>
      <c r="K151" s="1" t="s">
        <v>36</v>
      </c>
      <c r="L151" s="1" t="s">
        <v>36</v>
      </c>
      <c r="M151" s="10">
        <f t="shared" si="2"/>
        <v>1</v>
      </c>
      <c r="N151" s="1" t="s">
        <v>1207</v>
      </c>
      <c r="O151" s="1" t="s">
        <v>36</v>
      </c>
      <c r="P151" s="1" t="s">
        <v>365</v>
      </c>
      <c r="Q151" s="1" t="s">
        <v>1208</v>
      </c>
      <c r="R151" s="1" t="s">
        <v>1209</v>
      </c>
      <c r="S151" s="1" t="s">
        <v>1210</v>
      </c>
      <c r="T151" s="1" t="s">
        <v>36</v>
      </c>
      <c r="V151" s="1" t="s">
        <v>1211</v>
      </c>
      <c r="W151" s="1" t="s">
        <v>99</v>
      </c>
      <c r="X151" s="1" t="s">
        <v>100</v>
      </c>
      <c r="Y151" s="1" t="s">
        <v>159</v>
      </c>
      <c r="Z151" s="1" t="s">
        <v>48</v>
      </c>
      <c r="AA151" s="1" t="s">
        <v>36</v>
      </c>
      <c r="AB151" s="1" t="s">
        <v>36</v>
      </c>
      <c r="AC151" s="1" t="s">
        <v>48</v>
      </c>
      <c r="AD151" s="1" t="s">
        <v>36</v>
      </c>
      <c r="AE151" s="1" t="s">
        <v>48</v>
      </c>
      <c r="AF151" s="1" t="s">
        <v>36</v>
      </c>
      <c r="AG151" s="1" t="s">
        <v>1212</v>
      </c>
      <c r="AH151" s="1" t="s">
        <v>52</v>
      </c>
      <c r="AI151" s="1" t="s">
        <v>53</v>
      </c>
      <c r="AJ151" s="2">
        <v>5</v>
      </c>
      <c r="AK151" s="1" t="s">
        <v>54</v>
      </c>
      <c r="AL151" s="1" t="s">
        <v>36</v>
      </c>
      <c r="AM151" s="1" t="s">
        <v>55</v>
      </c>
      <c r="AN151" s="1" t="s">
        <v>36</v>
      </c>
      <c r="AO151" s="1" t="s">
        <v>1213</v>
      </c>
    </row>
    <row r="152" spans="1:41" x14ac:dyDescent="0.2">
      <c r="A152" s="1" t="s">
        <v>4715</v>
      </c>
      <c r="B152" s="1" t="s">
        <v>69</v>
      </c>
      <c r="C152" s="1" t="s">
        <v>36</v>
      </c>
      <c r="D152" s="1" t="s">
        <v>245</v>
      </c>
      <c r="E152" s="1" t="s">
        <v>36</v>
      </c>
      <c r="F152" s="1" t="s">
        <v>4</v>
      </c>
      <c r="G152" s="1" t="s">
        <v>36</v>
      </c>
      <c r="H152" s="1" t="s">
        <v>6</v>
      </c>
      <c r="I152" s="1" t="s">
        <v>36</v>
      </c>
      <c r="J152" s="1" t="s">
        <v>36</v>
      </c>
      <c r="K152" s="1" t="s">
        <v>36</v>
      </c>
      <c r="L152" s="1" t="s">
        <v>36</v>
      </c>
      <c r="M152" s="10">
        <f t="shared" si="2"/>
        <v>1</v>
      </c>
      <c r="N152" s="1" t="s">
        <v>1214</v>
      </c>
      <c r="O152" s="1" t="s">
        <v>36</v>
      </c>
      <c r="P152" s="1" t="s">
        <v>39</v>
      </c>
      <c r="Q152" s="1" t="s">
        <v>1215</v>
      </c>
      <c r="R152" s="1" t="s">
        <v>1216</v>
      </c>
      <c r="S152" s="1" t="s">
        <v>1217</v>
      </c>
      <c r="T152" s="1" t="s">
        <v>410</v>
      </c>
      <c r="V152" s="1" t="s">
        <v>1218</v>
      </c>
      <c r="W152" s="1" t="s">
        <v>99</v>
      </c>
      <c r="X152" s="1" t="s">
        <v>100</v>
      </c>
      <c r="Y152" s="1" t="s">
        <v>47</v>
      </c>
      <c r="Z152" s="1" t="s">
        <v>48</v>
      </c>
      <c r="AA152" s="1" t="s">
        <v>36</v>
      </c>
      <c r="AB152" s="1" t="s">
        <v>36</v>
      </c>
      <c r="AC152" s="1" t="s">
        <v>48</v>
      </c>
      <c r="AD152" s="1" t="s">
        <v>36</v>
      </c>
      <c r="AE152" s="1" t="s">
        <v>49</v>
      </c>
      <c r="AF152" s="1" t="s">
        <v>1219</v>
      </c>
      <c r="AG152" s="1" t="s">
        <v>1220</v>
      </c>
      <c r="AH152" s="1" t="s">
        <v>52</v>
      </c>
      <c r="AI152" s="1" t="s">
        <v>53</v>
      </c>
      <c r="AJ152" s="2">
        <v>4</v>
      </c>
      <c r="AK152" s="1" t="s">
        <v>54</v>
      </c>
      <c r="AL152" s="1" t="s">
        <v>36</v>
      </c>
      <c r="AM152" s="1" t="s">
        <v>55</v>
      </c>
      <c r="AN152" s="1" t="s">
        <v>36</v>
      </c>
      <c r="AO152" s="1" t="s">
        <v>36</v>
      </c>
    </row>
    <row r="153" spans="1:41" x14ac:dyDescent="0.2">
      <c r="A153" s="1" t="s">
        <v>4716</v>
      </c>
      <c r="B153" s="1" t="s">
        <v>37</v>
      </c>
      <c r="C153" s="1" t="s">
        <v>36</v>
      </c>
      <c r="D153" s="1" t="s">
        <v>268</v>
      </c>
      <c r="E153" s="1" t="s">
        <v>36</v>
      </c>
      <c r="F153" s="1" t="s">
        <v>4</v>
      </c>
      <c r="G153" s="1" t="s">
        <v>36</v>
      </c>
      <c r="H153" s="1" t="s">
        <v>36</v>
      </c>
      <c r="I153" s="1" t="s">
        <v>36</v>
      </c>
      <c r="J153" s="1" t="s">
        <v>36</v>
      </c>
      <c r="K153" s="1" t="s">
        <v>36</v>
      </c>
      <c r="L153" s="1" t="s">
        <v>1221</v>
      </c>
      <c r="M153" s="10">
        <f t="shared" si="2"/>
        <v>1</v>
      </c>
      <c r="N153" s="1" t="s">
        <v>1222</v>
      </c>
      <c r="O153" s="1" t="s">
        <v>36</v>
      </c>
      <c r="P153" s="1" t="s">
        <v>39</v>
      </c>
      <c r="Q153" s="1" t="s">
        <v>1223</v>
      </c>
      <c r="R153" s="1" t="s">
        <v>1224</v>
      </c>
      <c r="S153" s="1" t="s">
        <v>1225</v>
      </c>
      <c r="T153" s="1" t="s">
        <v>1226</v>
      </c>
      <c r="V153" s="1" t="s">
        <v>1227</v>
      </c>
      <c r="W153" s="1" t="s">
        <v>99</v>
      </c>
      <c r="X153" s="1" t="s">
        <v>100</v>
      </c>
      <c r="Y153" s="1" t="s">
        <v>148</v>
      </c>
      <c r="Z153" s="1" t="s">
        <v>48</v>
      </c>
      <c r="AA153" s="1" t="s">
        <v>36</v>
      </c>
      <c r="AB153" s="1" t="s">
        <v>36</v>
      </c>
      <c r="AC153" s="1" t="s">
        <v>48</v>
      </c>
      <c r="AD153" s="1" t="s">
        <v>36</v>
      </c>
      <c r="AE153" s="1" t="s">
        <v>49</v>
      </c>
      <c r="AF153" s="1" t="s">
        <v>1228</v>
      </c>
      <c r="AG153" s="1" t="s">
        <v>1229</v>
      </c>
      <c r="AH153" s="1" t="s">
        <v>52</v>
      </c>
      <c r="AI153" s="1" t="s">
        <v>53</v>
      </c>
      <c r="AJ153" s="2">
        <v>5</v>
      </c>
      <c r="AK153" s="1" t="s">
        <v>90</v>
      </c>
      <c r="AL153" s="1" t="s">
        <v>36</v>
      </c>
      <c r="AM153" s="1" t="s">
        <v>55</v>
      </c>
      <c r="AN153" s="1" t="s">
        <v>36</v>
      </c>
      <c r="AO153" s="1" t="s">
        <v>36</v>
      </c>
    </row>
    <row r="154" spans="1:41" x14ac:dyDescent="0.2">
      <c r="A154" s="1" t="s">
        <v>4717</v>
      </c>
      <c r="B154" s="1" t="s">
        <v>37</v>
      </c>
      <c r="C154" s="1" t="s">
        <v>36</v>
      </c>
      <c r="D154" s="1" t="s">
        <v>245</v>
      </c>
      <c r="E154" s="1" t="s">
        <v>36</v>
      </c>
      <c r="F154" s="1" t="s">
        <v>36</v>
      </c>
      <c r="G154" s="1" t="s">
        <v>5</v>
      </c>
      <c r="H154" s="1" t="s">
        <v>36</v>
      </c>
      <c r="I154" s="1" t="s">
        <v>36</v>
      </c>
      <c r="J154" s="1" t="s">
        <v>36</v>
      </c>
      <c r="K154" s="1" t="s">
        <v>36</v>
      </c>
      <c r="L154" s="1" t="s">
        <v>36</v>
      </c>
      <c r="M154" s="10">
        <f t="shared" si="2"/>
        <v>1</v>
      </c>
      <c r="N154" s="1" t="s">
        <v>36</v>
      </c>
      <c r="O154" s="1" t="s">
        <v>36</v>
      </c>
      <c r="P154" s="1" t="s">
        <v>80</v>
      </c>
      <c r="Q154" s="1" t="s">
        <v>1230</v>
      </c>
      <c r="R154" s="1" t="s">
        <v>1231</v>
      </c>
      <c r="S154" s="1" t="s">
        <v>1232</v>
      </c>
      <c r="T154" s="1" t="s">
        <v>1233</v>
      </c>
      <c r="V154" s="1" t="s">
        <v>1234</v>
      </c>
      <c r="W154" s="1" t="s">
        <v>99</v>
      </c>
      <c r="X154" s="1" t="s">
        <v>46</v>
      </c>
      <c r="Y154" s="1" t="s">
        <v>148</v>
      </c>
      <c r="Z154" s="1" t="s">
        <v>48</v>
      </c>
      <c r="AA154" s="1" t="s">
        <v>36</v>
      </c>
      <c r="AB154" s="1" t="s">
        <v>36</v>
      </c>
      <c r="AC154" s="1" t="s">
        <v>48</v>
      </c>
      <c r="AD154" s="1" t="s">
        <v>36</v>
      </c>
      <c r="AE154" s="1" t="s">
        <v>48</v>
      </c>
      <c r="AF154" s="1" t="s">
        <v>36</v>
      </c>
      <c r="AG154" s="1" t="s">
        <v>1235</v>
      </c>
      <c r="AH154" s="1" t="s">
        <v>104</v>
      </c>
      <c r="AI154" s="1" t="s">
        <v>53</v>
      </c>
      <c r="AJ154" s="2">
        <v>4</v>
      </c>
      <c r="AK154" s="1" t="s">
        <v>90</v>
      </c>
      <c r="AL154" s="1" t="s">
        <v>36</v>
      </c>
      <c r="AM154" s="1" t="s">
        <v>55</v>
      </c>
      <c r="AN154" s="1" t="s">
        <v>36</v>
      </c>
      <c r="AO154" s="1" t="s">
        <v>36</v>
      </c>
    </row>
    <row r="155" spans="1:41" x14ac:dyDescent="0.2">
      <c r="A155" s="1" t="s">
        <v>4718</v>
      </c>
      <c r="B155" s="1" t="s">
        <v>37</v>
      </c>
      <c r="C155" s="1" t="s">
        <v>36</v>
      </c>
      <c r="D155" s="1" t="s">
        <v>69</v>
      </c>
      <c r="E155" s="1" t="s">
        <v>36</v>
      </c>
      <c r="F155" s="1" t="s">
        <v>4</v>
      </c>
      <c r="G155" s="1" t="s">
        <v>36</v>
      </c>
      <c r="H155" s="1" t="s">
        <v>36</v>
      </c>
      <c r="I155" s="1" t="s">
        <v>36</v>
      </c>
      <c r="J155" s="1" t="s">
        <v>36</v>
      </c>
      <c r="K155" s="1" t="s">
        <v>36</v>
      </c>
      <c r="L155" s="1" t="s">
        <v>36</v>
      </c>
      <c r="M155" s="10">
        <f t="shared" si="2"/>
        <v>1</v>
      </c>
      <c r="N155" s="1" t="s">
        <v>260</v>
      </c>
      <c r="O155" s="1" t="s">
        <v>36</v>
      </c>
      <c r="P155" s="1" t="s">
        <v>39</v>
      </c>
      <c r="Q155" s="1" t="s">
        <v>1236</v>
      </c>
      <c r="R155" s="1" t="s">
        <v>42</v>
      </c>
      <c r="S155" s="1" t="s">
        <v>42</v>
      </c>
      <c r="T155" s="1" t="s">
        <v>1237</v>
      </c>
      <c r="V155" s="1" t="s">
        <v>1237</v>
      </c>
      <c r="W155" s="1" t="s">
        <v>99</v>
      </c>
      <c r="X155" s="1" t="s">
        <v>941</v>
      </c>
      <c r="Y155" s="1" t="s">
        <v>113</v>
      </c>
      <c r="Z155" s="1" t="s">
        <v>48</v>
      </c>
      <c r="AA155" s="1" t="s">
        <v>36</v>
      </c>
      <c r="AB155" s="1" t="s">
        <v>36</v>
      </c>
      <c r="AC155" s="1" t="s">
        <v>48</v>
      </c>
      <c r="AD155" s="1" t="s">
        <v>36</v>
      </c>
      <c r="AE155" s="1" t="s">
        <v>48</v>
      </c>
      <c r="AF155" s="1" t="s">
        <v>36</v>
      </c>
      <c r="AG155" s="1" t="s">
        <v>1238</v>
      </c>
      <c r="AH155" s="1" t="s">
        <v>52</v>
      </c>
      <c r="AI155" s="1" t="s">
        <v>53</v>
      </c>
      <c r="AJ155" s="2">
        <v>5</v>
      </c>
      <c r="AK155" s="1" t="s">
        <v>54</v>
      </c>
      <c r="AL155" s="1" t="s">
        <v>36</v>
      </c>
      <c r="AM155" s="1" t="s">
        <v>55</v>
      </c>
      <c r="AN155" s="1" t="s">
        <v>36</v>
      </c>
      <c r="AO155" s="1" t="s">
        <v>36</v>
      </c>
    </row>
    <row r="156" spans="1:41" x14ac:dyDescent="0.2">
      <c r="A156" s="1" t="s">
        <v>4719</v>
      </c>
      <c r="B156" s="1" t="s">
        <v>37</v>
      </c>
      <c r="C156" s="1" t="s">
        <v>36</v>
      </c>
      <c r="D156" s="1" t="s">
        <v>35</v>
      </c>
      <c r="E156" s="1" t="s">
        <v>36</v>
      </c>
      <c r="F156" s="1" t="s">
        <v>36</v>
      </c>
      <c r="G156" s="1" t="s">
        <v>5</v>
      </c>
      <c r="H156" s="1" t="s">
        <v>36</v>
      </c>
      <c r="I156" s="1" t="s">
        <v>36</v>
      </c>
      <c r="J156" s="1" t="s">
        <v>36</v>
      </c>
      <c r="K156" s="1" t="s">
        <v>36</v>
      </c>
      <c r="L156" s="1" t="s">
        <v>36</v>
      </c>
      <c r="M156" s="10">
        <f t="shared" si="2"/>
        <v>1</v>
      </c>
      <c r="N156" s="1" t="s">
        <v>36</v>
      </c>
      <c r="O156" s="1" t="s">
        <v>36</v>
      </c>
      <c r="P156" s="1" t="s">
        <v>39</v>
      </c>
      <c r="Q156" s="1" t="s">
        <v>1239</v>
      </c>
      <c r="R156" s="1" t="s">
        <v>1240</v>
      </c>
      <c r="S156" s="1" t="s">
        <v>48</v>
      </c>
      <c r="T156" s="1" t="s">
        <v>1241</v>
      </c>
      <c r="V156" s="1" t="s">
        <v>1242</v>
      </c>
      <c r="W156" s="1" t="s">
        <v>1243</v>
      </c>
      <c r="X156" s="1" t="s">
        <v>1244</v>
      </c>
      <c r="Y156" s="1" t="s">
        <v>47</v>
      </c>
      <c r="Z156" s="1" t="s">
        <v>48</v>
      </c>
      <c r="AA156" s="1" t="s">
        <v>36</v>
      </c>
      <c r="AB156" s="1" t="s">
        <v>36</v>
      </c>
      <c r="AC156" s="1" t="s">
        <v>48</v>
      </c>
      <c r="AD156" s="1" t="s">
        <v>36</v>
      </c>
      <c r="AE156" s="1" t="s">
        <v>48</v>
      </c>
      <c r="AF156" s="1" t="s">
        <v>36</v>
      </c>
      <c r="AG156" s="1" t="s">
        <v>1245</v>
      </c>
      <c r="AH156" s="1" t="s">
        <v>52</v>
      </c>
      <c r="AI156" s="1" t="s">
        <v>53</v>
      </c>
      <c r="AJ156" s="2">
        <v>5</v>
      </c>
      <c r="AK156" s="1" t="s">
        <v>134</v>
      </c>
      <c r="AL156" s="1" t="s">
        <v>36</v>
      </c>
      <c r="AM156" s="1" t="s">
        <v>55</v>
      </c>
      <c r="AN156" s="1" t="s">
        <v>36</v>
      </c>
      <c r="AO156" s="1" t="s">
        <v>1246</v>
      </c>
    </row>
    <row r="157" spans="1:41" x14ac:dyDescent="0.2">
      <c r="A157" s="1" t="s">
        <v>4720</v>
      </c>
      <c r="B157" s="1" t="s">
        <v>268</v>
      </c>
      <c r="C157" s="1" t="s">
        <v>36</v>
      </c>
      <c r="D157" s="1" t="s">
        <v>35</v>
      </c>
      <c r="E157" s="1" t="s">
        <v>36</v>
      </c>
      <c r="F157" s="1" t="s">
        <v>4</v>
      </c>
      <c r="G157" s="1" t="s">
        <v>36</v>
      </c>
      <c r="H157" s="1" t="s">
        <v>36</v>
      </c>
      <c r="I157" s="1" t="s">
        <v>36</v>
      </c>
      <c r="J157" s="1" t="s">
        <v>36</v>
      </c>
      <c r="K157" s="1" t="s">
        <v>36</v>
      </c>
      <c r="L157" s="1" t="s">
        <v>36</v>
      </c>
      <c r="M157" s="10">
        <f t="shared" si="2"/>
        <v>1</v>
      </c>
      <c r="N157" s="1" t="s">
        <v>1247</v>
      </c>
      <c r="O157" s="1" t="s">
        <v>36</v>
      </c>
      <c r="P157" s="1" t="s">
        <v>39</v>
      </c>
      <c r="Q157" s="1" t="s">
        <v>1248</v>
      </c>
      <c r="R157" s="1" t="s">
        <v>1249</v>
      </c>
      <c r="S157" s="1" t="s">
        <v>1250</v>
      </c>
      <c r="T157" s="1" t="s">
        <v>1251</v>
      </c>
      <c r="V157" s="1" t="s">
        <v>1252</v>
      </c>
      <c r="W157" s="1" t="s">
        <v>99</v>
      </c>
      <c r="X157" s="1" t="s">
        <v>100</v>
      </c>
      <c r="Y157" s="1" t="s">
        <v>66</v>
      </c>
      <c r="Z157" s="1" t="s">
        <v>48</v>
      </c>
      <c r="AA157" s="1" t="s">
        <v>36</v>
      </c>
      <c r="AB157" s="1" t="s">
        <v>36</v>
      </c>
      <c r="AC157" s="1" t="s">
        <v>48</v>
      </c>
      <c r="AD157" s="1" t="s">
        <v>36</v>
      </c>
      <c r="AE157" s="1" t="s">
        <v>49</v>
      </c>
      <c r="AF157" s="1" t="s">
        <v>1253</v>
      </c>
      <c r="AG157" s="1" t="s">
        <v>1254</v>
      </c>
      <c r="AH157" s="1" t="s">
        <v>52</v>
      </c>
      <c r="AI157" s="1" t="s">
        <v>53</v>
      </c>
      <c r="AJ157" s="2">
        <v>3</v>
      </c>
      <c r="AK157" s="1" t="s">
        <v>54</v>
      </c>
      <c r="AL157" s="1" t="s">
        <v>36</v>
      </c>
      <c r="AM157" s="1" t="s">
        <v>55</v>
      </c>
      <c r="AN157" s="1" t="s">
        <v>36</v>
      </c>
      <c r="AO157" s="1" t="s">
        <v>36</v>
      </c>
    </row>
    <row r="158" spans="1:41" x14ac:dyDescent="0.2">
      <c r="A158" s="1" t="s">
        <v>4721</v>
      </c>
      <c r="B158" s="1" t="s">
        <v>37</v>
      </c>
      <c r="C158" s="1" t="s">
        <v>36</v>
      </c>
      <c r="D158" s="1" t="s">
        <v>69</v>
      </c>
      <c r="E158" s="1" t="s">
        <v>36</v>
      </c>
      <c r="F158" s="1" t="s">
        <v>4</v>
      </c>
      <c r="G158" s="1" t="s">
        <v>36</v>
      </c>
      <c r="H158" s="1" t="s">
        <v>36</v>
      </c>
      <c r="I158" s="1" t="s">
        <v>36</v>
      </c>
      <c r="J158" s="1" t="s">
        <v>36</v>
      </c>
      <c r="K158" s="1" t="s">
        <v>36</v>
      </c>
      <c r="L158" s="1" t="s">
        <v>36</v>
      </c>
      <c r="M158" s="10">
        <f t="shared" si="2"/>
        <v>1</v>
      </c>
      <c r="N158" s="1" t="s">
        <v>1255</v>
      </c>
      <c r="O158" s="1" t="s">
        <v>36</v>
      </c>
      <c r="P158" s="1" t="s">
        <v>80</v>
      </c>
      <c r="Q158" s="1" t="s">
        <v>1256</v>
      </c>
      <c r="R158" s="1" t="s">
        <v>1257</v>
      </c>
      <c r="S158" s="1" t="s">
        <v>196</v>
      </c>
      <c r="T158" s="1" t="s">
        <v>229</v>
      </c>
      <c r="V158" s="1" t="s">
        <v>1161</v>
      </c>
      <c r="W158" s="1" t="s">
        <v>99</v>
      </c>
      <c r="X158" s="1" t="s">
        <v>100</v>
      </c>
      <c r="Y158" s="1" t="s">
        <v>148</v>
      </c>
      <c r="Z158" s="1" t="s">
        <v>48</v>
      </c>
      <c r="AA158" s="1" t="s">
        <v>36</v>
      </c>
      <c r="AB158" s="1" t="s">
        <v>36</v>
      </c>
      <c r="AC158" s="1" t="s">
        <v>48</v>
      </c>
      <c r="AD158" s="1" t="s">
        <v>36</v>
      </c>
      <c r="AE158" s="1" t="s">
        <v>49</v>
      </c>
      <c r="AF158" s="1" t="s">
        <v>990</v>
      </c>
      <c r="AG158" s="1" t="s">
        <v>1258</v>
      </c>
      <c r="AH158" s="1" t="s">
        <v>104</v>
      </c>
      <c r="AI158" s="1" t="s">
        <v>53</v>
      </c>
      <c r="AJ158" s="2">
        <v>5</v>
      </c>
      <c r="AK158" s="1" t="s">
        <v>90</v>
      </c>
      <c r="AL158" s="1" t="s">
        <v>36</v>
      </c>
      <c r="AM158" s="1" t="s">
        <v>55</v>
      </c>
      <c r="AN158" s="1" t="s">
        <v>36</v>
      </c>
      <c r="AO158" s="1" t="s">
        <v>1259</v>
      </c>
    </row>
    <row r="159" spans="1:41" x14ac:dyDescent="0.2">
      <c r="A159" s="1" t="s">
        <v>4722</v>
      </c>
      <c r="B159" s="1" t="s">
        <v>37</v>
      </c>
      <c r="C159" s="1" t="s">
        <v>36</v>
      </c>
      <c r="D159" s="1" t="s">
        <v>37</v>
      </c>
      <c r="E159" s="1" t="s">
        <v>36</v>
      </c>
      <c r="F159" s="1" t="s">
        <v>4</v>
      </c>
      <c r="G159" s="1" t="s">
        <v>5</v>
      </c>
      <c r="H159" s="1" t="s">
        <v>36</v>
      </c>
      <c r="I159" s="1" t="s">
        <v>36</v>
      </c>
      <c r="J159" s="1" t="s">
        <v>36</v>
      </c>
      <c r="K159" s="1" t="s">
        <v>36</v>
      </c>
      <c r="L159" s="1" t="s">
        <v>36</v>
      </c>
      <c r="M159" s="10">
        <f t="shared" si="2"/>
        <v>1</v>
      </c>
      <c r="N159" s="1" t="s">
        <v>99</v>
      </c>
      <c r="O159" s="1" t="s">
        <v>36</v>
      </c>
      <c r="P159" s="1" t="s">
        <v>39</v>
      </c>
      <c r="Q159" s="1" t="s">
        <v>1260</v>
      </c>
      <c r="R159" s="1" t="s">
        <v>1261</v>
      </c>
      <c r="S159" s="1" t="s">
        <v>1262</v>
      </c>
      <c r="T159" s="1" t="s">
        <v>1263</v>
      </c>
      <c r="V159" s="1" t="s">
        <v>1264</v>
      </c>
      <c r="W159" s="1" t="s">
        <v>99</v>
      </c>
      <c r="X159" s="1" t="s">
        <v>100</v>
      </c>
      <c r="Y159" s="1" t="s">
        <v>159</v>
      </c>
      <c r="Z159" s="1" t="s">
        <v>48</v>
      </c>
      <c r="AA159" s="1" t="s">
        <v>36</v>
      </c>
      <c r="AB159" s="1" t="s">
        <v>36</v>
      </c>
      <c r="AC159" s="1" t="s">
        <v>48</v>
      </c>
      <c r="AD159" s="1" t="s">
        <v>36</v>
      </c>
      <c r="AE159" s="1" t="s">
        <v>49</v>
      </c>
      <c r="AF159" s="1" t="s">
        <v>1265</v>
      </c>
      <c r="AG159" s="1" t="s">
        <v>1266</v>
      </c>
      <c r="AH159" s="1" t="s">
        <v>52</v>
      </c>
      <c r="AI159" s="1" t="s">
        <v>53</v>
      </c>
      <c r="AJ159" s="2">
        <v>5</v>
      </c>
      <c r="AK159" s="1" t="s">
        <v>90</v>
      </c>
      <c r="AL159" s="1" t="s">
        <v>36</v>
      </c>
      <c r="AM159" s="1" t="s">
        <v>55</v>
      </c>
      <c r="AN159" s="1" t="s">
        <v>36</v>
      </c>
      <c r="AO159" s="1" t="s">
        <v>36</v>
      </c>
    </row>
    <row r="160" spans="1:41" x14ac:dyDescent="0.2">
      <c r="A160" s="1" t="s">
        <v>4723</v>
      </c>
      <c r="B160" s="1" t="s">
        <v>37</v>
      </c>
      <c r="C160" s="1" t="s">
        <v>36</v>
      </c>
      <c r="D160" s="1" t="s">
        <v>69</v>
      </c>
      <c r="E160" s="1" t="s">
        <v>36</v>
      </c>
      <c r="F160" s="1" t="s">
        <v>4</v>
      </c>
      <c r="G160" s="1" t="s">
        <v>5</v>
      </c>
      <c r="H160" s="1" t="s">
        <v>36</v>
      </c>
      <c r="I160" s="1" t="s">
        <v>36</v>
      </c>
      <c r="J160" s="1" t="s">
        <v>36</v>
      </c>
      <c r="K160" s="1" t="s">
        <v>36</v>
      </c>
      <c r="L160" s="1" t="s">
        <v>36</v>
      </c>
      <c r="M160" s="10">
        <f t="shared" si="2"/>
        <v>1</v>
      </c>
      <c r="N160" s="1" t="s">
        <v>1267</v>
      </c>
      <c r="O160" s="1" t="s">
        <v>36</v>
      </c>
      <c r="P160" s="1" t="s">
        <v>39</v>
      </c>
      <c r="Q160" s="1" t="s">
        <v>1268</v>
      </c>
      <c r="R160" s="1" t="s">
        <v>1269</v>
      </c>
      <c r="S160" s="1" t="s">
        <v>83</v>
      </c>
      <c r="T160" s="1" t="s">
        <v>229</v>
      </c>
      <c r="V160" s="1" t="s">
        <v>1270</v>
      </c>
      <c r="W160" s="1" t="s">
        <v>99</v>
      </c>
      <c r="X160" s="1" t="s">
        <v>100</v>
      </c>
      <c r="Y160" s="1" t="s">
        <v>148</v>
      </c>
      <c r="Z160" s="1" t="s">
        <v>48</v>
      </c>
      <c r="AA160" s="1" t="s">
        <v>36</v>
      </c>
      <c r="AB160" s="1" t="s">
        <v>36</v>
      </c>
      <c r="AC160" s="1" t="s">
        <v>48</v>
      </c>
      <c r="AD160" s="1" t="s">
        <v>36</v>
      </c>
      <c r="AE160" s="1" t="s">
        <v>49</v>
      </c>
      <c r="AF160" s="1" t="s">
        <v>1271</v>
      </c>
      <c r="AG160" s="1" t="s">
        <v>1272</v>
      </c>
      <c r="AH160" s="1" t="s">
        <v>52</v>
      </c>
      <c r="AI160" s="1" t="s">
        <v>53</v>
      </c>
      <c r="AJ160" s="2">
        <v>5</v>
      </c>
      <c r="AK160" s="1" t="s">
        <v>54</v>
      </c>
      <c r="AL160" s="1" t="s">
        <v>36</v>
      </c>
      <c r="AM160" s="1" t="s">
        <v>55</v>
      </c>
      <c r="AN160" s="1" t="s">
        <v>36</v>
      </c>
      <c r="AO160" s="1" t="s">
        <v>36</v>
      </c>
    </row>
    <row r="161" spans="1:41" x14ac:dyDescent="0.2">
      <c r="A161" s="1" t="s">
        <v>4724</v>
      </c>
      <c r="B161" s="1" t="s">
        <v>36</v>
      </c>
      <c r="C161" s="1" t="s">
        <v>36</v>
      </c>
      <c r="D161" s="1" t="s">
        <v>37</v>
      </c>
      <c r="E161" s="1" t="s">
        <v>36</v>
      </c>
      <c r="F161" s="1" t="s">
        <v>4</v>
      </c>
      <c r="G161" s="1" t="s">
        <v>36</v>
      </c>
      <c r="H161" s="1" t="s">
        <v>6</v>
      </c>
      <c r="I161" s="1" t="s">
        <v>36</v>
      </c>
      <c r="J161" s="1" t="s">
        <v>36</v>
      </c>
      <c r="K161" s="1" t="s">
        <v>36</v>
      </c>
      <c r="L161" s="1" t="s">
        <v>36</v>
      </c>
      <c r="M161" s="10">
        <f t="shared" si="2"/>
        <v>1</v>
      </c>
      <c r="N161" s="1" t="s">
        <v>735</v>
      </c>
      <c r="O161" s="1" t="s">
        <v>36</v>
      </c>
      <c r="P161" s="1" t="s">
        <v>142</v>
      </c>
      <c r="Q161" s="1" t="s">
        <v>1273</v>
      </c>
      <c r="R161" s="1" t="s">
        <v>1274</v>
      </c>
      <c r="S161" s="1" t="s">
        <v>1275</v>
      </c>
      <c r="T161" s="1" t="s">
        <v>36</v>
      </c>
      <c r="V161" s="1" t="s">
        <v>36</v>
      </c>
      <c r="W161" s="1" t="s">
        <v>99</v>
      </c>
      <c r="X161" s="1" t="s">
        <v>100</v>
      </c>
      <c r="Y161" s="1" t="s">
        <v>66</v>
      </c>
      <c r="Z161" s="1" t="s">
        <v>48</v>
      </c>
      <c r="AA161" s="1" t="s">
        <v>36</v>
      </c>
      <c r="AB161" s="1" t="s">
        <v>36</v>
      </c>
      <c r="AC161" s="1" t="s">
        <v>48</v>
      </c>
      <c r="AD161" s="1" t="s">
        <v>36</v>
      </c>
      <c r="AE161" s="1" t="s">
        <v>49</v>
      </c>
      <c r="AF161" s="1" t="s">
        <v>132</v>
      </c>
      <c r="AG161" s="1" t="s">
        <v>150</v>
      </c>
      <c r="AH161" s="1" t="s">
        <v>52</v>
      </c>
      <c r="AI161" s="1" t="s">
        <v>53</v>
      </c>
      <c r="AJ161" s="2">
        <v>5</v>
      </c>
      <c r="AK161" s="1" t="s">
        <v>90</v>
      </c>
      <c r="AL161" s="1" t="s">
        <v>36</v>
      </c>
      <c r="AM161" s="1" t="s">
        <v>55</v>
      </c>
      <c r="AN161" s="1" t="s">
        <v>36</v>
      </c>
      <c r="AO161" s="1" t="s">
        <v>36</v>
      </c>
    </row>
    <row r="162" spans="1:41" x14ac:dyDescent="0.2">
      <c r="A162" s="1" t="s">
        <v>4725</v>
      </c>
      <c r="B162" s="1" t="s">
        <v>36</v>
      </c>
      <c r="C162" s="1" t="s">
        <v>1276</v>
      </c>
      <c r="D162" s="1" t="s">
        <v>37</v>
      </c>
      <c r="E162" s="1" t="s">
        <v>36</v>
      </c>
      <c r="F162" s="1" t="s">
        <v>4</v>
      </c>
      <c r="G162" s="1" t="s">
        <v>5</v>
      </c>
      <c r="H162" s="1" t="s">
        <v>36</v>
      </c>
      <c r="I162" s="1" t="s">
        <v>36</v>
      </c>
      <c r="J162" s="1" t="s">
        <v>36</v>
      </c>
      <c r="K162" s="1" t="s">
        <v>36</v>
      </c>
      <c r="L162" s="1" t="s">
        <v>36</v>
      </c>
      <c r="M162" s="10">
        <f t="shared" si="2"/>
        <v>1</v>
      </c>
      <c r="N162" s="1" t="s">
        <v>1277</v>
      </c>
      <c r="O162" s="1" t="s">
        <v>36</v>
      </c>
      <c r="P162" s="1" t="s">
        <v>39</v>
      </c>
      <c r="Q162" s="1" t="s">
        <v>1278</v>
      </c>
      <c r="R162" s="1" t="s">
        <v>1279</v>
      </c>
      <c r="S162" s="1" t="s">
        <v>1280</v>
      </c>
      <c r="T162" s="1" t="s">
        <v>1281</v>
      </c>
      <c r="V162" s="1" t="s">
        <v>1282</v>
      </c>
      <c r="W162" s="1" t="s">
        <v>198</v>
      </c>
      <c r="X162" s="1" t="s">
        <v>120</v>
      </c>
      <c r="Y162" s="1" t="s">
        <v>47</v>
      </c>
      <c r="Z162" s="1" t="s">
        <v>48</v>
      </c>
      <c r="AA162" s="1" t="s">
        <v>36</v>
      </c>
      <c r="AB162" s="1" t="s">
        <v>36</v>
      </c>
      <c r="AC162" s="1" t="s">
        <v>49</v>
      </c>
      <c r="AD162" s="1" t="s">
        <v>1283</v>
      </c>
      <c r="AE162" s="1" t="s">
        <v>49</v>
      </c>
      <c r="AF162" s="1" t="s">
        <v>1284</v>
      </c>
      <c r="AG162" s="1" t="s">
        <v>1285</v>
      </c>
      <c r="AH162" s="1" t="s">
        <v>52</v>
      </c>
      <c r="AI162" s="1" t="s">
        <v>53</v>
      </c>
      <c r="AJ162" s="2">
        <v>4</v>
      </c>
      <c r="AK162" s="1" t="s">
        <v>90</v>
      </c>
      <c r="AL162" s="1" t="s">
        <v>36</v>
      </c>
      <c r="AM162" s="1" t="s">
        <v>55</v>
      </c>
      <c r="AN162" s="1" t="s">
        <v>36</v>
      </c>
      <c r="AO162" s="1" t="s">
        <v>1286</v>
      </c>
    </row>
    <row r="163" spans="1:41" x14ac:dyDescent="0.2">
      <c r="A163" s="1" t="s">
        <v>4726</v>
      </c>
      <c r="B163" s="1" t="s">
        <v>37</v>
      </c>
      <c r="C163" s="1" t="s">
        <v>36</v>
      </c>
      <c r="D163" s="1" t="s">
        <v>37</v>
      </c>
      <c r="E163" s="1" t="s">
        <v>36</v>
      </c>
      <c r="F163" s="1" t="s">
        <v>4</v>
      </c>
      <c r="G163" s="1" t="s">
        <v>36</v>
      </c>
      <c r="H163" s="1" t="s">
        <v>36</v>
      </c>
      <c r="I163" s="1" t="s">
        <v>36</v>
      </c>
      <c r="J163" s="1" t="s">
        <v>36</v>
      </c>
      <c r="K163" s="1" t="s">
        <v>36</v>
      </c>
      <c r="L163" s="1" t="s">
        <v>36</v>
      </c>
      <c r="M163" s="10">
        <f t="shared" si="2"/>
        <v>1</v>
      </c>
      <c r="N163" s="1" t="s">
        <v>1287</v>
      </c>
      <c r="O163" s="1" t="s">
        <v>36</v>
      </c>
      <c r="P163" s="1" t="s">
        <v>80</v>
      </c>
      <c r="Q163" s="1" t="s">
        <v>1288</v>
      </c>
      <c r="R163" s="1" t="s">
        <v>1289</v>
      </c>
      <c r="S163" s="1" t="s">
        <v>1290</v>
      </c>
      <c r="T163" s="1" t="s">
        <v>1291</v>
      </c>
      <c r="V163" s="1" t="s">
        <v>1292</v>
      </c>
      <c r="W163" s="1" t="s">
        <v>99</v>
      </c>
      <c r="X163" s="1" t="s">
        <v>100</v>
      </c>
      <c r="Y163" s="1" t="s">
        <v>159</v>
      </c>
      <c r="Z163" s="1" t="s">
        <v>48</v>
      </c>
      <c r="AA163" s="1" t="s">
        <v>36</v>
      </c>
      <c r="AB163" s="1" t="s">
        <v>36</v>
      </c>
      <c r="AC163" s="1" t="s">
        <v>48</v>
      </c>
      <c r="AD163" s="1" t="s">
        <v>36</v>
      </c>
      <c r="AE163" s="1" t="s">
        <v>49</v>
      </c>
      <c r="AF163" s="1" t="s">
        <v>1293</v>
      </c>
      <c r="AG163" s="1" t="s">
        <v>1294</v>
      </c>
      <c r="AH163" s="1" t="s">
        <v>52</v>
      </c>
      <c r="AI163" s="1" t="s">
        <v>53</v>
      </c>
      <c r="AJ163" s="2">
        <v>4</v>
      </c>
      <c r="AK163" s="1" t="s">
        <v>90</v>
      </c>
      <c r="AL163" s="1" t="s">
        <v>36</v>
      </c>
      <c r="AM163" s="1" t="s">
        <v>55</v>
      </c>
      <c r="AN163" s="1" t="s">
        <v>36</v>
      </c>
      <c r="AO163" s="1" t="s">
        <v>36</v>
      </c>
    </row>
    <row r="164" spans="1:41" x14ac:dyDescent="0.2">
      <c r="A164" s="1" t="s">
        <v>4727</v>
      </c>
      <c r="B164" s="1" t="s">
        <v>37</v>
      </c>
      <c r="C164" s="1" t="s">
        <v>36</v>
      </c>
      <c r="D164" s="1" t="s">
        <v>69</v>
      </c>
      <c r="E164" s="1" t="s">
        <v>36</v>
      </c>
      <c r="F164" s="1" t="s">
        <v>4</v>
      </c>
      <c r="G164" s="1" t="s">
        <v>36</v>
      </c>
      <c r="H164" s="1" t="s">
        <v>36</v>
      </c>
      <c r="I164" s="1" t="s">
        <v>36</v>
      </c>
      <c r="J164" s="1" t="s">
        <v>36</v>
      </c>
      <c r="K164" s="1" t="s">
        <v>36</v>
      </c>
      <c r="L164" s="1" t="s">
        <v>36</v>
      </c>
      <c r="M164" s="10">
        <f t="shared" si="2"/>
        <v>1</v>
      </c>
      <c r="N164" s="1" t="s">
        <v>1295</v>
      </c>
      <c r="O164" s="1" t="s">
        <v>36</v>
      </c>
      <c r="P164" s="1" t="s">
        <v>39</v>
      </c>
      <c r="Q164" s="1" t="s">
        <v>1296</v>
      </c>
      <c r="R164" s="1" t="s">
        <v>1297</v>
      </c>
      <c r="S164" s="1" t="s">
        <v>400</v>
      </c>
      <c r="T164" s="1" t="s">
        <v>1298</v>
      </c>
      <c r="V164" s="1" t="s">
        <v>1292</v>
      </c>
      <c r="W164" s="1" t="s">
        <v>99</v>
      </c>
      <c r="X164" s="1" t="s">
        <v>971</v>
      </c>
      <c r="Y164" s="1" t="s">
        <v>47</v>
      </c>
      <c r="Z164" s="1" t="s">
        <v>48</v>
      </c>
      <c r="AA164" s="1" t="s">
        <v>36</v>
      </c>
      <c r="AB164" s="1" t="s">
        <v>36</v>
      </c>
      <c r="AC164" s="1" t="s">
        <v>49</v>
      </c>
      <c r="AD164" s="1" t="s">
        <v>1299</v>
      </c>
      <c r="AE164" s="1" t="s">
        <v>49</v>
      </c>
      <c r="AF164" s="1" t="s">
        <v>1300</v>
      </c>
      <c r="AG164" s="1" t="s">
        <v>1301</v>
      </c>
      <c r="AH164" s="1" t="s">
        <v>52</v>
      </c>
      <c r="AI164" s="1" t="s">
        <v>53</v>
      </c>
      <c r="AJ164" s="2">
        <v>5</v>
      </c>
      <c r="AK164" s="1" t="s">
        <v>90</v>
      </c>
      <c r="AL164" s="1" t="s">
        <v>36</v>
      </c>
      <c r="AM164" s="1" t="s">
        <v>55</v>
      </c>
      <c r="AN164" s="1" t="s">
        <v>36</v>
      </c>
      <c r="AO164" s="1" t="s">
        <v>36</v>
      </c>
    </row>
    <row r="165" spans="1:41" x14ac:dyDescent="0.2">
      <c r="A165" s="1" t="s">
        <v>4728</v>
      </c>
      <c r="B165" s="1" t="s">
        <v>268</v>
      </c>
      <c r="C165" s="1" t="s">
        <v>36</v>
      </c>
      <c r="D165" s="1" t="s">
        <v>268</v>
      </c>
      <c r="E165" s="1" t="s">
        <v>36</v>
      </c>
      <c r="F165" s="1" t="s">
        <v>36</v>
      </c>
      <c r="G165" s="1" t="s">
        <v>36</v>
      </c>
      <c r="H165" s="1" t="s">
        <v>36</v>
      </c>
      <c r="I165" s="1" t="s">
        <v>7</v>
      </c>
      <c r="J165" s="1" t="s">
        <v>36</v>
      </c>
      <c r="K165" s="1" t="s">
        <v>36</v>
      </c>
      <c r="L165" s="1" t="s">
        <v>36</v>
      </c>
      <c r="M165" s="10">
        <f t="shared" si="2"/>
        <v>1</v>
      </c>
      <c r="N165" s="1" t="s">
        <v>36</v>
      </c>
      <c r="O165" s="1" t="s">
        <v>497</v>
      </c>
      <c r="P165" s="1" t="s">
        <v>142</v>
      </c>
      <c r="Q165" s="1" t="s">
        <v>1302</v>
      </c>
      <c r="R165" s="1" t="s">
        <v>1303</v>
      </c>
      <c r="S165" s="1" t="s">
        <v>858</v>
      </c>
      <c r="T165" s="1" t="s">
        <v>1304</v>
      </c>
      <c r="V165" s="1" t="s">
        <v>344</v>
      </c>
      <c r="W165" s="1" t="s">
        <v>99</v>
      </c>
      <c r="X165" s="1" t="s">
        <v>100</v>
      </c>
      <c r="Y165" s="1" t="s">
        <v>66</v>
      </c>
      <c r="Z165" s="1" t="s">
        <v>48</v>
      </c>
      <c r="AA165" s="1" t="s">
        <v>36</v>
      </c>
      <c r="AB165" s="1" t="s">
        <v>36</v>
      </c>
      <c r="AC165" s="1" t="s">
        <v>48</v>
      </c>
      <c r="AD165" s="1" t="s">
        <v>36</v>
      </c>
      <c r="AE165" s="1" t="s">
        <v>49</v>
      </c>
      <c r="AF165" s="1" t="s">
        <v>1028</v>
      </c>
      <c r="AG165" s="1" t="s">
        <v>1305</v>
      </c>
      <c r="AH165" s="1" t="s">
        <v>244</v>
      </c>
      <c r="AI165" s="1" t="s">
        <v>53</v>
      </c>
      <c r="AJ165" s="2">
        <v>5</v>
      </c>
      <c r="AK165" s="1" t="s">
        <v>90</v>
      </c>
      <c r="AL165" s="1" t="s">
        <v>36</v>
      </c>
      <c r="AM165" s="1" t="s">
        <v>55</v>
      </c>
      <c r="AN165" s="1" t="s">
        <v>36</v>
      </c>
      <c r="AO165" s="1" t="s">
        <v>318</v>
      </c>
    </row>
    <row r="166" spans="1:41" x14ac:dyDescent="0.2">
      <c r="A166" s="1" t="s">
        <v>4729</v>
      </c>
      <c r="B166" s="1" t="s">
        <v>268</v>
      </c>
      <c r="C166" s="1" t="s">
        <v>36</v>
      </c>
      <c r="D166" s="1" t="s">
        <v>69</v>
      </c>
      <c r="E166" s="1" t="s">
        <v>36</v>
      </c>
      <c r="F166" s="1" t="s">
        <v>36</v>
      </c>
      <c r="G166" s="1" t="s">
        <v>36</v>
      </c>
      <c r="H166" s="1" t="s">
        <v>36</v>
      </c>
      <c r="I166" s="1" t="s">
        <v>7</v>
      </c>
      <c r="J166" s="1" t="s">
        <v>36</v>
      </c>
      <c r="K166" s="1" t="s">
        <v>36</v>
      </c>
      <c r="L166" s="1" t="s">
        <v>36</v>
      </c>
      <c r="M166" s="10">
        <f t="shared" si="2"/>
        <v>1</v>
      </c>
      <c r="N166" s="1" t="s">
        <v>36</v>
      </c>
      <c r="O166" s="1" t="s">
        <v>49</v>
      </c>
      <c r="P166" s="1" t="s">
        <v>39</v>
      </c>
      <c r="Q166" s="1" t="s">
        <v>1306</v>
      </c>
      <c r="R166" s="1" t="s">
        <v>1307</v>
      </c>
      <c r="S166" s="1" t="s">
        <v>1308</v>
      </c>
      <c r="T166" s="1" t="s">
        <v>1309</v>
      </c>
      <c r="V166" s="1" t="s">
        <v>1310</v>
      </c>
      <c r="W166" s="1" t="s">
        <v>1311</v>
      </c>
      <c r="X166" s="1" t="s">
        <v>1312</v>
      </c>
      <c r="Y166" s="1" t="s">
        <v>148</v>
      </c>
      <c r="Z166" s="1" t="s">
        <v>48</v>
      </c>
      <c r="AA166" s="1" t="s">
        <v>36</v>
      </c>
      <c r="AB166" s="1" t="s">
        <v>36</v>
      </c>
      <c r="AC166" s="1" t="s">
        <v>48</v>
      </c>
      <c r="AD166" s="1" t="s">
        <v>36</v>
      </c>
      <c r="AE166" s="1" t="s">
        <v>49</v>
      </c>
      <c r="AF166" s="1" t="s">
        <v>88</v>
      </c>
      <c r="AG166" s="1" t="s">
        <v>1313</v>
      </c>
      <c r="AH166" s="1" t="s">
        <v>52</v>
      </c>
      <c r="AI166" s="1" t="s">
        <v>53</v>
      </c>
      <c r="AJ166" s="2">
        <v>5</v>
      </c>
      <c r="AK166" s="1" t="s">
        <v>90</v>
      </c>
      <c r="AL166" s="1" t="s">
        <v>36</v>
      </c>
      <c r="AM166" s="1" t="s">
        <v>55</v>
      </c>
      <c r="AN166" s="1" t="s">
        <v>36</v>
      </c>
      <c r="AO166" s="1" t="s">
        <v>36</v>
      </c>
    </row>
    <row r="167" spans="1:41" x14ac:dyDescent="0.2">
      <c r="A167" s="1" t="s">
        <v>4730</v>
      </c>
      <c r="B167" s="1" t="s">
        <v>37</v>
      </c>
      <c r="C167" s="1" t="s">
        <v>36</v>
      </c>
      <c r="D167" s="1" t="s">
        <v>36</v>
      </c>
      <c r="E167" s="1" t="s">
        <v>1314</v>
      </c>
      <c r="F167" s="1" t="s">
        <v>4</v>
      </c>
      <c r="G167" s="1" t="s">
        <v>36</v>
      </c>
      <c r="H167" s="1" t="s">
        <v>36</v>
      </c>
      <c r="I167" s="1" t="s">
        <v>36</v>
      </c>
      <c r="J167" s="1" t="s">
        <v>36</v>
      </c>
      <c r="K167" s="1" t="s">
        <v>36</v>
      </c>
      <c r="L167" s="1" t="s">
        <v>36</v>
      </c>
      <c r="M167" s="10">
        <f t="shared" si="2"/>
        <v>1</v>
      </c>
      <c r="N167" s="1" t="s">
        <v>1315</v>
      </c>
      <c r="O167" s="1" t="s">
        <v>36</v>
      </c>
      <c r="P167" s="1" t="s">
        <v>39</v>
      </c>
      <c r="Q167" s="1" t="s">
        <v>1316</v>
      </c>
      <c r="R167" s="1" t="s">
        <v>1317</v>
      </c>
      <c r="S167" s="1" t="s">
        <v>1318</v>
      </c>
      <c r="T167" s="1" t="s">
        <v>733</v>
      </c>
      <c r="V167" s="1" t="s">
        <v>1319</v>
      </c>
      <c r="W167" s="1" t="s">
        <v>86</v>
      </c>
      <c r="X167" s="1" t="s">
        <v>65</v>
      </c>
      <c r="Y167" s="1" t="s">
        <v>36</v>
      </c>
      <c r="Z167" s="1" t="s">
        <v>48</v>
      </c>
      <c r="AA167" s="1" t="s">
        <v>36</v>
      </c>
      <c r="AB167" s="1" t="s">
        <v>36</v>
      </c>
      <c r="AC167" s="1" t="s">
        <v>48</v>
      </c>
      <c r="AD167" s="1" t="s">
        <v>36</v>
      </c>
      <c r="AE167" s="1" t="s">
        <v>49</v>
      </c>
      <c r="AF167" s="1" t="s">
        <v>132</v>
      </c>
      <c r="AG167" s="1" t="s">
        <v>1320</v>
      </c>
      <c r="AH167" s="1" t="s">
        <v>52</v>
      </c>
      <c r="AI167" s="1" t="s">
        <v>53</v>
      </c>
      <c r="AJ167" s="2">
        <v>4</v>
      </c>
      <c r="AK167" s="1" t="s">
        <v>36</v>
      </c>
      <c r="AL167" s="1" t="s">
        <v>1321</v>
      </c>
      <c r="AM167" s="1" t="s">
        <v>36</v>
      </c>
      <c r="AN167" s="1" t="s">
        <v>1321</v>
      </c>
      <c r="AO167" s="1" t="s">
        <v>1322</v>
      </c>
    </row>
    <row r="168" spans="1:41" x14ac:dyDescent="0.2">
      <c r="A168" s="1" t="s">
        <v>4731</v>
      </c>
      <c r="B168" s="1" t="s">
        <v>268</v>
      </c>
      <c r="C168" s="1" t="s">
        <v>36</v>
      </c>
      <c r="D168" s="1" t="s">
        <v>69</v>
      </c>
      <c r="E168" s="1" t="s">
        <v>36</v>
      </c>
      <c r="F168" s="1" t="s">
        <v>4</v>
      </c>
      <c r="G168" s="1" t="s">
        <v>36</v>
      </c>
      <c r="H168" s="1" t="s">
        <v>36</v>
      </c>
      <c r="I168" s="1" t="s">
        <v>36</v>
      </c>
      <c r="J168" s="1" t="s">
        <v>36</v>
      </c>
      <c r="K168" s="1" t="s">
        <v>36</v>
      </c>
      <c r="L168" s="1" t="s">
        <v>36</v>
      </c>
      <c r="M168" s="10">
        <f t="shared" si="2"/>
        <v>1</v>
      </c>
      <c r="N168" s="1" t="s">
        <v>1323</v>
      </c>
      <c r="O168" s="1" t="s">
        <v>36</v>
      </c>
      <c r="P168" s="1" t="s">
        <v>93</v>
      </c>
      <c r="Q168" s="1" t="s">
        <v>1324</v>
      </c>
      <c r="R168" s="1" t="s">
        <v>1325</v>
      </c>
      <c r="S168" s="1" t="s">
        <v>42</v>
      </c>
      <c r="T168" s="1" t="s">
        <v>719</v>
      </c>
      <c r="V168" s="1" t="s">
        <v>652</v>
      </c>
      <c r="W168" s="1" t="s">
        <v>99</v>
      </c>
      <c r="X168" s="1" t="s">
        <v>100</v>
      </c>
      <c r="Y168" s="1" t="s">
        <v>36</v>
      </c>
      <c r="Z168" s="1" t="s">
        <v>48</v>
      </c>
      <c r="AA168" s="1" t="s">
        <v>36</v>
      </c>
      <c r="AB168" s="1" t="s">
        <v>36</v>
      </c>
      <c r="AC168" s="1" t="s">
        <v>48</v>
      </c>
      <c r="AD168" s="1" t="s">
        <v>36</v>
      </c>
      <c r="AE168" s="1" t="s">
        <v>49</v>
      </c>
      <c r="AF168" s="1" t="s">
        <v>1326</v>
      </c>
      <c r="AG168" s="1" t="s">
        <v>1327</v>
      </c>
      <c r="AH168" s="1" t="s">
        <v>52</v>
      </c>
      <c r="AI168" s="1" t="s">
        <v>53</v>
      </c>
      <c r="AJ168" s="2">
        <v>4</v>
      </c>
      <c r="AK168" s="1" t="s">
        <v>90</v>
      </c>
      <c r="AL168" s="1" t="s">
        <v>36</v>
      </c>
      <c r="AM168" s="1" t="s">
        <v>55</v>
      </c>
      <c r="AN168" s="1" t="s">
        <v>36</v>
      </c>
      <c r="AO168" s="1" t="s">
        <v>36</v>
      </c>
    </row>
    <row r="169" spans="1:41" x14ac:dyDescent="0.2">
      <c r="A169" s="1" t="s">
        <v>4732</v>
      </c>
      <c r="B169" s="1" t="s">
        <v>37</v>
      </c>
      <c r="C169" s="1" t="s">
        <v>36</v>
      </c>
      <c r="D169" s="1" t="s">
        <v>106</v>
      </c>
      <c r="E169" s="1" t="s">
        <v>36</v>
      </c>
      <c r="F169" s="1" t="s">
        <v>4</v>
      </c>
      <c r="G169" s="1" t="s">
        <v>36</v>
      </c>
      <c r="H169" s="1" t="s">
        <v>36</v>
      </c>
      <c r="I169" s="1" t="s">
        <v>36</v>
      </c>
      <c r="J169" s="1" t="s">
        <v>36</v>
      </c>
      <c r="K169" s="1" t="s">
        <v>36</v>
      </c>
      <c r="L169" s="1" t="s">
        <v>36</v>
      </c>
      <c r="M169" s="10">
        <f t="shared" si="2"/>
        <v>1</v>
      </c>
      <c r="N169" s="1" t="s">
        <v>1188</v>
      </c>
      <c r="O169" s="1" t="s">
        <v>36</v>
      </c>
      <c r="P169" s="1" t="s">
        <v>39</v>
      </c>
      <c r="Q169" s="1" t="s">
        <v>1328</v>
      </c>
      <c r="R169" s="1" t="s">
        <v>1329</v>
      </c>
      <c r="S169" s="1" t="s">
        <v>1330</v>
      </c>
      <c r="T169" s="1" t="s">
        <v>829</v>
      </c>
      <c r="V169" s="1" t="s">
        <v>1331</v>
      </c>
      <c r="W169" s="1" t="s">
        <v>99</v>
      </c>
      <c r="X169" s="1" t="s">
        <v>100</v>
      </c>
      <c r="Y169" s="1" t="s">
        <v>66</v>
      </c>
      <c r="Z169" s="1" t="s">
        <v>49</v>
      </c>
      <c r="AA169" s="1" t="s">
        <v>1332</v>
      </c>
      <c r="AB169" s="1" t="s">
        <v>49</v>
      </c>
      <c r="AC169" s="1" t="s">
        <v>48</v>
      </c>
      <c r="AD169" s="1" t="s">
        <v>36</v>
      </c>
      <c r="AE169" s="1" t="s">
        <v>49</v>
      </c>
      <c r="AF169" s="1" t="s">
        <v>1333</v>
      </c>
      <c r="AG169" s="1" t="s">
        <v>1334</v>
      </c>
      <c r="AH169" s="1" t="s">
        <v>36</v>
      </c>
      <c r="AI169" s="1" t="s">
        <v>53</v>
      </c>
      <c r="AJ169" s="2">
        <v>5</v>
      </c>
      <c r="AK169" s="1" t="s">
        <v>90</v>
      </c>
      <c r="AL169" s="1" t="s">
        <v>36</v>
      </c>
      <c r="AM169" s="1" t="s">
        <v>55</v>
      </c>
      <c r="AN169" s="1" t="s">
        <v>36</v>
      </c>
      <c r="AO169" s="1" t="s">
        <v>36</v>
      </c>
    </row>
    <row r="170" spans="1:41" x14ac:dyDescent="0.2">
      <c r="A170" s="1" t="s">
        <v>4733</v>
      </c>
      <c r="B170" s="1" t="s">
        <v>37</v>
      </c>
      <c r="C170" s="1" t="s">
        <v>36</v>
      </c>
      <c r="D170" s="1" t="s">
        <v>69</v>
      </c>
      <c r="E170" s="1" t="s">
        <v>36</v>
      </c>
      <c r="F170" s="1" t="s">
        <v>4</v>
      </c>
      <c r="G170" s="1" t="s">
        <v>36</v>
      </c>
      <c r="H170" s="1" t="s">
        <v>36</v>
      </c>
      <c r="I170" s="1" t="s">
        <v>36</v>
      </c>
      <c r="J170" s="1" t="s">
        <v>36</v>
      </c>
      <c r="K170" s="1" t="s">
        <v>36</v>
      </c>
      <c r="L170" s="1" t="s">
        <v>36</v>
      </c>
      <c r="M170" s="10">
        <f t="shared" si="2"/>
        <v>1</v>
      </c>
      <c r="N170" s="1" t="s">
        <v>1335</v>
      </c>
      <c r="O170" s="1" t="s">
        <v>36</v>
      </c>
      <c r="P170" s="1" t="s">
        <v>39</v>
      </c>
      <c r="Q170" s="1" t="s">
        <v>1336</v>
      </c>
      <c r="R170" s="1" t="s">
        <v>1337</v>
      </c>
      <c r="S170" s="1" t="s">
        <v>489</v>
      </c>
      <c r="T170" s="1" t="s">
        <v>1338</v>
      </c>
      <c r="V170" s="1" t="s">
        <v>1339</v>
      </c>
      <c r="W170" s="1" t="s">
        <v>1340</v>
      </c>
      <c r="X170" s="1" t="s">
        <v>100</v>
      </c>
      <c r="Y170" s="1" t="s">
        <v>148</v>
      </c>
      <c r="Z170" s="1" t="s">
        <v>48</v>
      </c>
      <c r="AA170" s="1" t="s">
        <v>36</v>
      </c>
      <c r="AB170" s="1" t="s">
        <v>36</v>
      </c>
      <c r="AC170" s="1" t="s">
        <v>48</v>
      </c>
      <c r="AD170" s="1" t="s">
        <v>36</v>
      </c>
      <c r="AE170" s="1" t="s">
        <v>49</v>
      </c>
      <c r="AF170" s="1" t="s">
        <v>1341</v>
      </c>
      <c r="AG170" s="1" t="s">
        <v>1342</v>
      </c>
      <c r="AH170" s="1" t="s">
        <v>52</v>
      </c>
      <c r="AI170" s="1" t="s">
        <v>53</v>
      </c>
      <c r="AJ170" s="2">
        <v>5</v>
      </c>
      <c r="AK170" s="1" t="s">
        <v>90</v>
      </c>
      <c r="AL170" s="1" t="s">
        <v>36</v>
      </c>
      <c r="AM170" s="1" t="s">
        <v>55</v>
      </c>
      <c r="AN170" s="1" t="s">
        <v>36</v>
      </c>
      <c r="AO170" s="1" t="s">
        <v>36</v>
      </c>
    </row>
    <row r="171" spans="1:41" x14ac:dyDescent="0.2">
      <c r="A171" s="1" t="s">
        <v>4734</v>
      </c>
      <c r="B171" s="1" t="s">
        <v>37</v>
      </c>
      <c r="C171" s="1" t="s">
        <v>36</v>
      </c>
      <c r="D171" s="1" t="s">
        <v>69</v>
      </c>
      <c r="E171" s="1" t="s">
        <v>36</v>
      </c>
      <c r="F171" s="1" t="s">
        <v>4</v>
      </c>
      <c r="G171" s="1" t="s">
        <v>36</v>
      </c>
      <c r="H171" s="1" t="s">
        <v>6</v>
      </c>
      <c r="I171" s="1" t="s">
        <v>36</v>
      </c>
      <c r="J171" s="1" t="s">
        <v>36</v>
      </c>
      <c r="K171" s="1" t="s">
        <v>36</v>
      </c>
      <c r="L171" s="1" t="s">
        <v>36</v>
      </c>
      <c r="M171" s="10">
        <f t="shared" si="2"/>
        <v>1</v>
      </c>
      <c r="N171" s="1" t="s">
        <v>1343</v>
      </c>
      <c r="O171" s="1" t="s">
        <v>36</v>
      </c>
      <c r="P171" s="1" t="s">
        <v>39</v>
      </c>
      <c r="Q171" s="1" t="s">
        <v>1344</v>
      </c>
      <c r="R171" s="1" t="s">
        <v>1345</v>
      </c>
      <c r="S171" s="1" t="s">
        <v>1346</v>
      </c>
      <c r="T171" s="1" t="s">
        <v>1347</v>
      </c>
      <c r="U171" s="1" t="s">
        <v>194</v>
      </c>
      <c r="V171" s="1" t="s">
        <v>1348</v>
      </c>
      <c r="W171" s="1" t="s">
        <v>198</v>
      </c>
      <c r="X171" s="1" t="s">
        <v>120</v>
      </c>
      <c r="Y171" s="1" t="s">
        <v>148</v>
      </c>
      <c r="Z171" s="1" t="s">
        <v>48</v>
      </c>
      <c r="AA171" s="1" t="s">
        <v>36</v>
      </c>
      <c r="AB171" s="1" t="s">
        <v>36</v>
      </c>
      <c r="AC171" s="1" t="s">
        <v>48</v>
      </c>
      <c r="AD171" s="1" t="s">
        <v>36</v>
      </c>
      <c r="AE171" s="1" t="s">
        <v>48</v>
      </c>
      <c r="AF171" s="1" t="s">
        <v>36</v>
      </c>
      <c r="AG171" s="1" t="s">
        <v>733</v>
      </c>
      <c r="AH171" s="1" t="s">
        <v>52</v>
      </c>
      <c r="AI171" s="1" t="s">
        <v>53</v>
      </c>
      <c r="AJ171" s="2">
        <v>5</v>
      </c>
      <c r="AK171" s="1" t="s">
        <v>90</v>
      </c>
      <c r="AL171" s="1" t="s">
        <v>36</v>
      </c>
      <c r="AM171" s="1" t="s">
        <v>55</v>
      </c>
      <c r="AN171" s="1" t="s">
        <v>36</v>
      </c>
      <c r="AO171" s="1" t="s">
        <v>36</v>
      </c>
    </row>
    <row r="172" spans="1:41" x14ac:dyDescent="0.2">
      <c r="A172" s="1" t="s">
        <v>4735</v>
      </c>
      <c r="B172" s="1" t="s">
        <v>37</v>
      </c>
      <c r="C172" s="1" t="s">
        <v>36</v>
      </c>
      <c r="D172" s="1" t="s">
        <v>245</v>
      </c>
      <c r="E172" s="1" t="s">
        <v>36</v>
      </c>
      <c r="F172" s="1" t="s">
        <v>36</v>
      </c>
      <c r="G172" s="1" t="s">
        <v>5</v>
      </c>
      <c r="H172" s="1" t="s">
        <v>36</v>
      </c>
      <c r="I172" s="1" t="s">
        <v>36</v>
      </c>
      <c r="J172" s="1" t="s">
        <v>36</v>
      </c>
      <c r="K172" s="1" t="s">
        <v>36</v>
      </c>
      <c r="L172" s="1" t="s">
        <v>36</v>
      </c>
      <c r="M172" s="10">
        <f t="shared" si="2"/>
        <v>1</v>
      </c>
      <c r="N172" s="1" t="s">
        <v>36</v>
      </c>
      <c r="O172" s="1" t="s">
        <v>36</v>
      </c>
      <c r="P172" s="1" t="s">
        <v>39</v>
      </c>
      <c r="Q172" s="1" t="s">
        <v>1349</v>
      </c>
      <c r="R172" s="1" t="s">
        <v>1350</v>
      </c>
      <c r="S172" s="1" t="s">
        <v>1351</v>
      </c>
      <c r="T172" s="1" t="s">
        <v>1352</v>
      </c>
      <c r="V172" s="1" t="s">
        <v>434</v>
      </c>
      <c r="W172" s="1" t="s">
        <v>99</v>
      </c>
      <c r="X172" s="1" t="s">
        <v>100</v>
      </c>
      <c r="Y172" s="1" t="s">
        <v>159</v>
      </c>
      <c r="Z172" s="1" t="s">
        <v>48</v>
      </c>
      <c r="AA172" s="1" t="s">
        <v>36</v>
      </c>
      <c r="AB172" s="1" t="s">
        <v>36</v>
      </c>
      <c r="AC172" s="1" t="s">
        <v>48</v>
      </c>
      <c r="AD172" s="1" t="s">
        <v>36</v>
      </c>
      <c r="AE172" s="1" t="s">
        <v>48</v>
      </c>
      <c r="AF172" s="1" t="s">
        <v>36</v>
      </c>
      <c r="AG172" s="1" t="s">
        <v>1353</v>
      </c>
      <c r="AH172" s="1" t="s">
        <v>244</v>
      </c>
      <c r="AI172" s="1" t="s">
        <v>53</v>
      </c>
      <c r="AJ172" s="2">
        <v>3</v>
      </c>
      <c r="AK172" s="1" t="s">
        <v>90</v>
      </c>
      <c r="AL172" s="1" t="s">
        <v>36</v>
      </c>
      <c r="AM172" s="1" t="s">
        <v>105</v>
      </c>
      <c r="AN172" s="1" t="s">
        <v>36</v>
      </c>
      <c r="AO172" s="1" t="s">
        <v>36</v>
      </c>
    </row>
    <row r="173" spans="1:41" x14ac:dyDescent="0.2">
      <c r="A173" s="1" t="s">
        <v>4736</v>
      </c>
      <c r="B173" s="1" t="s">
        <v>37</v>
      </c>
      <c r="C173" s="1" t="s">
        <v>36</v>
      </c>
      <c r="D173" s="1" t="s">
        <v>35</v>
      </c>
      <c r="E173" s="1" t="s">
        <v>36</v>
      </c>
      <c r="F173" s="1" t="s">
        <v>4</v>
      </c>
      <c r="G173" s="1" t="s">
        <v>36</v>
      </c>
      <c r="H173" s="1" t="s">
        <v>36</v>
      </c>
      <c r="I173" s="1" t="s">
        <v>36</v>
      </c>
      <c r="J173" s="1" t="s">
        <v>36</v>
      </c>
      <c r="K173" s="1" t="s">
        <v>36</v>
      </c>
      <c r="L173" s="1" t="s">
        <v>36</v>
      </c>
      <c r="M173" s="10">
        <f t="shared" si="2"/>
        <v>1</v>
      </c>
      <c r="N173" s="1" t="s">
        <v>1156</v>
      </c>
      <c r="O173" s="1" t="s">
        <v>36</v>
      </c>
      <c r="P173" s="1" t="s">
        <v>80</v>
      </c>
      <c r="Q173" s="1" t="s">
        <v>1354</v>
      </c>
      <c r="R173" s="1" t="s">
        <v>1355</v>
      </c>
      <c r="S173" s="1" t="s">
        <v>126</v>
      </c>
      <c r="T173" s="1" t="s">
        <v>97</v>
      </c>
      <c r="V173" s="1" t="s">
        <v>1356</v>
      </c>
      <c r="W173" s="1" t="s">
        <v>198</v>
      </c>
      <c r="X173" s="1" t="s">
        <v>780</v>
      </c>
      <c r="Y173" s="1" t="s">
        <v>148</v>
      </c>
      <c r="Z173" s="1" t="s">
        <v>48</v>
      </c>
      <c r="AA173" s="1" t="s">
        <v>36</v>
      </c>
      <c r="AB173" s="1" t="s">
        <v>36</v>
      </c>
      <c r="AC173" s="1" t="s">
        <v>48</v>
      </c>
      <c r="AD173" s="1" t="s">
        <v>36</v>
      </c>
      <c r="AE173" s="1" t="s">
        <v>49</v>
      </c>
      <c r="AF173" s="1" t="s">
        <v>824</v>
      </c>
      <c r="AG173" s="1" t="s">
        <v>42</v>
      </c>
      <c r="AH173" s="1" t="s">
        <v>52</v>
      </c>
      <c r="AI173" s="1" t="s">
        <v>53</v>
      </c>
      <c r="AJ173" s="2">
        <v>5</v>
      </c>
      <c r="AK173" s="1" t="s">
        <v>54</v>
      </c>
      <c r="AL173" s="1" t="s">
        <v>36</v>
      </c>
      <c r="AM173" s="1" t="s">
        <v>105</v>
      </c>
      <c r="AN173" s="1" t="s">
        <v>36</v>
      </c>
      <c r="AO173" s="1" t="s">
        <v>36</v>
      </c>
    </row>
    <row r="174" spans="1:41" x14ac:dyDescent="0.2">
      <c r="A174" s="1" t="s">
        <v>4737</v>
      </c>
      <c r="B174" s="1" t="s">
        <v>37</v>
      </c>
      <c r="C174" s="1" t="s">
        <v>36</v>
      </c>
      <c r="D174" s="1" t="s">
        <v>69</v>
      </c>
      <c r="E174" s="1" t="s">
        <v>36</v>
      </c>
      <c r="F174" s="1" t="s">
        <v>36</v>
      </c>
      <c r="G174" s="1" t="s">
        <v>5</v>
      </c>
      <c r="H174" s="1" t="s">
        <v>36</v>
      </c>
      <c r="I174" s="1" t="s">
        <v>36</v>
      </c>
      <c r="J174" s="1" t="s">
        <v>36</v>
      </c>
      <c r="K174" s="1" t="s">
        <v>36</v>
      </c>
      <c r="L174" s="1" t="s">
        <v>36</v>
      </c>
      <c r="M174" s="10">
        <f t="shared" si="2"/>
        <v>1</v>
      </c>
      <c r="N174" s="1" t="s">
        <v>36</v>
      </c>
      <c r="O174" s="1" t="s">
        <v>36</v>
      </c>
      <c r="P174" s="1" t="s">
        <v>80</v>
      </c>
      <c r="Q174" s="1" t="s">
        <v>1357</v>
      </c>
      <c r="R174" s="1" t="s">
        <v>1358</v>
      </c>
      <c r="S174" s="1" t="s">
        <v>1359</v>
      </c>
      <c r="T174" s="1" t="s">
        <v>1360</v>
      </c>
      <c r="V174" s="1" t="s">
        <v>1361</v>
      </c>
      <c r="W174" s="1" t="s">
        <v>99</v>
      </c>
      <c r="X174" s="1" t="s">
        <v>100</v>
      </c>
      <c r="Y174" s="1" t="s">
        <v>36</v>
      </c>
      <c r="Z174" s="1" t="s">
        <v>48</v>
      </c>
      <c r="AA174" s="1" t="s">
        <v>36</v>
      </c>
      <c r="AB174" s="1" t="s">
        <v>36</v>
      </c>
      <c r="AC174" s="1" t="s">
        <v>49</v>
      </c>
      <c r="AD174" s="1" t="s">
        <v>1362</v>
      </c>
      <c r="AE174" s="1" t="s">
        <v>48</v>
      </c>
      <c r="AF174" s="1" t="s">
        <v>36</v>
      </c>
      <c r="AG174" s="1" t="s">
        <v>1363</v>
      </c>
      <c r="AH174" s="1" t="s">
        <v>52</v>
      </c>
      <c r="AI174" s="1" t="s">
        <v>53</v>
      </c>
      <c r="AJ174" s="2">
        <v>5</v>
      </c>
      <c r="AK174" s="1" t="s">
        <v>90</v>
      </c>
      <c r="AL174" s="1" t="s">
        <v>36</v>
      </c>
      <c r="AM174" s="1" t="s">
        <v>55</v>
      </c>
      <c r="AN174" s="1" t="s">
        <v>36</v>
      </c>
      <c r="AO174" s="1" t="s">
        <v>36</v>
      </c>
    </row>
    <row r="175" spans="1:41" x14ac:dyDescent="0.2">
      <c r="A175" s="1" t="s">
        <v>4738</v>
      </c>
      <c r="B175" s="1" t="s">
        <v>37</v>
      </c>
      <c r="C175" s="1" t="s">
        <v>36</v>
      </c>
      <c r="D175" s="1" t="s">
        <v>245</v>
      </c>
      <c r="E175" s="1" t="s">
        <v>36</v>
      </c>
      <c r="F175" s="1" t="s">
        <v>4</v>
      </c>
      <c r="G175" s="1" t="s">
        <v>36</v>
      </c>
      <c r="H175" s="1" t="s">
        <v>36</v>
      </c>
      <c r="I175" s="1" t="s">
        <v>36</v>
      </c>
      <c r="J175" s="1" t="s">
        <v>36</v>
      </c>
      <c r="K175" s="1" t="s">
        <v>36</v>
      </c>
      <c r="L175" s="1" t="s">
        <v>36</v>
      </c>
      <c r="M175" s="10">
        <f t="shared" si="2"/>
        <v>1</v>
      </c>
      <c r="N175" s="1" t="s">
        <v>1364</v>
      </c>
      <c r="O175" s="1" t="s">
        <v>36</v>
      </c>
      <c r="P175" s="1" t="s">
        <v>39</v>
      </c>
      <c r="Q175" s="1" t="s">
        <v>1365</v>
      </c>
      <c r="R175" s="1" t="s">
        <v>1366</v>
      </c>
      <c r="S175" s="1" t="s">
        <v>1367</v>
      </c>
      <c r="T175" s="1" t="s">
        <v>771</v>
      </c>
      <c r="V175" s="1" t="s">
        <v>1368</v>
      </c>
      <c r="W175" s="1" t="s">
        <v>1369</v>
      </c>
      <c r="X175" s="1" t="s">
        <v>1370</v>
      </c>
      <c r="Y175" s="1" t="s">
        <v>66</v>
      </c>
      <c r="Z175" s="1" t="s">
        <v>49</v>
      </c>
      <c r="AA175" s="1" t="s">
        <v>1371</v>
      </c>
      <c r="AB175" s="1" t="s">
        <v>49</v>
      </c>
      <c r="AC175" s="1" t="s">
        <v>48</v>
      </c>
      <c r="AD175" s="1" t="s">
        <v>36</v>
      </c>
      <c r="AE175" s="1" t="s">
        <v>49</v>
      </c>
      <c r="AF175" s="1" t="s">
        <v>1372</v>
      </c>
      <c r="AG175" s="1" t="s">
        <v>1373</v>
      </c>
      <c r="AH175" s="1" t="s">
        <v>52</v>
      </c>
      <c r="AI175" s="1" t="s">
        <v>53</v>
      </c>
      <c r="AJ175" s="2">
        <v>5</v>
      </c>
      <c r="AK175" s="1" t="s">
        <v>54</v>
      </c>
      <c r="AL175" s="1" t="s">
        <v>36</v>
      </c>
      <c r="AM175" s="1" t="s">
        <v>55</v>
      </c>
      <c r="AN175" s="1" t="s">
        <v>36</v>
      </c>
      <c r="AO175" s="1" t="s">
        <v>36</v>
      </c>
    </row>
    <row r="176" spans="1:41" x14ac:dyDescent="0.2">
      <c r="A176" s="1" t="s">
        <v>4739</v>
      </c>
      <c r="B176" s="1" t="s">
        <v>37</v>
      </c>
      <c r="C176" s="1" t="s">
        <v>36</v>
      </c>
      <c r="D176" s="1" t="s">
        <v>35</v>
      </c>
      <c r="E176" s="1" t="s">
        <v>36</v>
      </c>
      <c r="F176" s="1" t="s">
        <v>4</v>
      </c>
      <c r="G176" s="1" t="s">
        <v>5</v>
      </c>
      <c r="H176" s="1" t="s">
        <v>36</v>
      </c>
      <c r="I176" s="1" t="s">
        <v>36</v>
      </c>
      <c r="J176" s="1" t="s">
        <v>36</v>
      </c>
      <c r="K176" s="1" t="s">
        <v>36</v>
      </c>
      <c r="L176" s="1" t="s">
        <v>36</v>
      </c>
      <c r="M176" s="10">
        <f t="shared" si="2"/>
        <v>1</v>
      </c>
      <c r="N176" s="1" t="s">
        <v>1374</v>
      </c>
      <c r="O176" s="1" t="s">
        <v>36</v>
      </c>
      <c r="P176" s="1" t="s">
        <v>80</v>
      </c>
      <c r="Q176" s="1" t="s">
        <v>1375</v>
      </c>
      <c r="R176" s="1" t="s">
        <v>1376</v>
      </c>
      <c r="S176" s="1" t="s">
        <v>1377</v>
      </c>
      <c r="T176" s="1" t="s">
        <v>36</v>
      </c>
      <c r="V176" s="1" t="s">
        <v>36</v>
      </c>
      <c r="W176" s="1" t="s">
        <v>182</v>
      </c>
      <c r="X176" s="1" t="s">
        <v>46</v>
      </c>
      <c r="Y176" s="1" t="s">
        <v>113</v>
      </c>
      <c r="Z176" s="1" t="s">
        <v>48</v>
      </c>
      <c r="AA176" s="1" t="s">
        <v>36</v>
      </c>
      <c r="AB176" s="1" t="s">
        <v>36</v>
      </c>
      <c r="AC176" s="1" t="s">
        <v>48</v>
      </c>
      <c r="AD176" s="1" t="s">
        <v>36</v>
      </c>
      <c r="AE176" s="1" t="s">
        <v>48</v>
      </c>
      <c r="AF176" s="1" t="s">
        <v>36</v>
      </c>
      <c r="AG176" s="1" t="s">
        <v>1378</v>
      </c>
      <c r="AH176" s="1" t="s">
        <v>244</v>
      </c>
      <c r="AI176" s="1" t="s">
        <v>68</v>
      </c>
      <c r="AJ176" s="2">
        <v>5</v>
      </c>
      <c r="AK176" s="1" t="s">
        <v>54</v>
      </c>
      <c r="AL176" s="1" t="s">
        <v>36</v>
      </c>
      <c r="AM176" s="1" t="s">
        <v>105</v>
      </c>
      <c r="AN176" s="1" t="s">
        <v>36</v>
      </c>
      <c r="AO176" s="1" t="s">
        <v>1380</v>
      </c>
    </row>
    <row r="177" spans="1:41" x14ac:dyDescent="0.2">
      <c r="A177" s="1" t="s">
        <v>4740</v>
      </c>
      <c r="B177" s="1" t="s">
        <v>37</v>
      </c>
      <c r="C177" s="1" t="s">
        <v>36</v>
      </c>
      <c r="D177" s="1" t="s">
        <v>69</v>
      </c>
      <c r="E177" s="1" t="s">
        <v>36</v>
      </c>
      <c r="F177" s="1" t="s">
        <v>36</v>
      </c>
      <c r="G177" s="1" t="s">
        <v>5</v>
      </c>
      <c r="H177" s="1" t="s">
        <v>36</v>
      </c>
      <c r="I177" s="1" t="s">
        <v>36</v>
      </c>
      <c r="J177" s="1" t="s">
        <v>36</v>
      </c>
      <c r="K177" s="1" t="s">
        <v>36</v>
      </c>
      <c r="L177" s="1" t="s">
        <v>36</v>
      </c>
      <c r="M177" s="10">
        <f t="shared" si="2"/>
        <v>1</v>
      </c>
      <c r="N177" s="1" t="s">
        <v>36</v>
      </c>
      <c r="O177" s="1" t="s">
        <v>36</v>
      </c>
      <c r="P177" s="1" t="s">
        <v>39</v>
      </c>
      <c r="Q177" s="1" t="s">
        <v>1381</v>
      </c>
      <c r="R177" s="1" t="s">
        <v>1382</v>
      </c>
      <c r="S177" s="1" t="s">
        <v>1383</v>
      </c>
      <c r="T177" s="1" t="s">
        <v>1384</v>
      </c>
      <c r="V177" s="1" t="s">
        <v>1385</v>
      </c>
      <c r="W177" s="1" t="s">
        <v>198</v>
      </c>
      <c r="X177" s="1" t="s">
        <v>46</v>
      </c>
      <c r="Y177" s="1" t="s">
        <v>66</v>
      </c>
      <c r="Z177" s="1" t="s">
        <v>48</v>
      </c>
      <c r="AA177" s="1" t="s">
        <v>36</v>
      </c>
      <c r="AB177" s="1" t="s">
        <v>36</v>
      </c>
      <c r="AC177" s="1" t="s">
        <v>48</v>
      </c>
      <c r="AD177" s="1" t="s">
        <v>36</v>
      </c>
      <c r="AE177" s="1" t="s">
        <v>49</v>
      </c>
      <c r="AF177" s="1" t="s">
        <v>1386</v>
      </c>
      <c r="AG177" s="1" t="s">
        <v>1387</v>
      </c>
      <c r="AH177" s="1" t="s">
        <v>52</v>
      </c>
      <c r="AI177" s="1" t="s">
        <v>53</v>
      </c>
      <c r="AJ177" s="2">
        <v>5</v>
      </c>
      <c r="AK177" s="1" t="s">
        <v>90</v>
      </c>
      <c r="AL177" s="1" t="s">
        <v>36</v>
      </c>
      <c r="AM177" s="1" t="s">
        <v>55</v>
      </c>
      <c r="AN177" s="1" t="s">
        <v>36</v>
      </c>
      <c r="AO177" s="1" t="s">
        <v>1388</v>
      </c>
    </row>
    <row r="178" spans="1:41" x14ac:dyDescent="0.2">
      <c r="A178" s="1" t="s">
        <v>4741</v>
      </c>
      <c r="B178" s="1" t="s">
        <v>36</v>
      </c>
      <c r="C178" s="1" t="s">
        <v>1389</v>
      </c>
      <c r="D178" s="1" t="s">
        <v>36</v>
      </c>
      <c r="E178" s="1" t="s">
        <v>1390</v>
      </c>
      <c r="F178" s="1" t="s">
        <v>4</v>
      </c>
      <c r="G178" s="1" t="s">
        <v>36</v>
      </c>
      <c r="H178" s="1" t="s">
        <v>36</v>
      </c>
      <c r="I178" s="1" t="s">
        <v>36</v>
      </c>
      <c r="J178" s="1" t="s">
        <v>36</v>
      </c>
      <c r="K178" s="1" t="s">
        <v>9</v>
      </c>
      <c r="L178" s="1" t="s">
        <v>36</v>
      </c>
      <c r="M178" s="10">
        <f t="shared" si="2"/>
        <v>1</v>
      </c>
      <c r="N178" s="1" t="s">
        <v>1391</v>
      </c>
      <c r="O178" s="1" t="s">
        <v>36</v>
      </c>
      <c r="P178" s="1" t="s">
        <v>39</v>
      </c>
      <c r="Q178" s="1" t="s">
        <v>1392</v>
      </c>
      <c r="R178" s="1" t="s">
        <v>1393</v>
      </c>
      <c r="S178" s="1" t="s">
        <v>1394</v>
      </c>
      <c r="T178" s="1" t="s">
        <v>1395</v>
      </c>
      <c r="V178" s="1" t="s">
        <v>1122</v>
      </c>
      <c r="W178" s="1" t="s">
        <v>76</v>
      </c>
      <c r="X178" s="1" t="s">
        <v>266</v>
      </c>
      <c r="Y178" s="1" t="s">
        <v>47</v>
      </c>
      <c r="Z178" s="1" t="s">
        <v>48</v>
      </c>
      <c r="AA178" s="1" t="s">
        <v>36</v>
      </c>
      <c r="AB178" s="1" t="s">
        <v>36</v>
      </c>
      <c r="AC178" s="1" t="s">
        <v>49</v>
      </c>
      <c r="AD178" s="1" t="s">
        <v>1396</v>
      </c>
      <c r="AE178" s="1" t="s">
        <v>48</v>
      </c>
      <c r="AF178" s="1" t="s">
        <v>36</v>
      </c>
      <c r="AG178" s="1" t="s">
        <v>1397</v>
      </c>
      <c r="AH178" s="1" t="s">
        <v>52</v>
      </c>
      <c r="AI178" s="1" t="s">
        <v>53</v>
      </c>
      <c r="AJ178" s="2">
        <v>5</v>
      </c>
      <c r="AK178" s="1" t="s">
        <v>90</v>
      </c>
      <c r="AL178" s="1" t="s">
        <v>36</v>
      </c>
      <c r="AM178" s="1" t="s">
        <v>513</v>
      </c>
      <c r="AN178" s="1" t="s">
        <v>36</v>
      </c>
      <c r="AO178" s="1" t="s">
        <v>36</v>
      </c>
    </row>
    <row r="179" spans="1:41" x14ac:dyDescent="0.2">
      <c r="A179" s="1" t="s">
        <v>4742</v>
      </c>
      <c r="B179" s="1" t="s">
        <v>37</v>
      </c>
      <c r="C179" s="1" t="s">
        <v>36</v>
      </c>
      <c r="D179" s="1" t="s">
        <v>35</v>
      </c>
      <c r="E179" s="1" t="s">
        <v>36</v>
      </c>
      <c r="F179" s="1" t="s">
        <v>4</v>
      </c>
      <c r="G179" s="1" t="s">
        <v>36</v>
      </c>
      <c r="H179" s="1" t="s">
        <v>36</v>
      </c>
      <c r="I179" s="1" t="s">
        <v>36</v>
      </c>
      <c r="J179" s="1" t="s">
        <v>36</v>
      </c>
      <c r="K179" s="1" t="s">
        <v>36</v>
      </c>
      <c r="L179" s="1" t="s">
        <v>36</v>
      </c>
      <c r="M179" s="10">
        <f t="shared" si="2"/>
        <v>1</v>
      </c>
      <c r="N179" s="1" t="s">
        <v>698</v>
      </c>
      <c r="O179" s="1" t="s">
        <v>36</v>
      </c>
      <c r="P179" s="1" t="s">
        <v>39</v>
      </c>
      <c r="Q179" s="1" t="s">
        <v>1398</v>
      </c>
      <c r="R179" s="1" t="s">
        <v>1399</v>
      </c>
      <c r="S179" s="1" t="s">
        <v>1400</v>
      </c>
      <c r="T179" s="1" t="s">
        <v>1401</v>
      </c>
      <c r="V179" s="1" t="s">
        <v>740</v>
      </c>
      <c r="W179" s="1" t="s">
        <v>86</v>
      </c>
      <c r="X179" s="1" t="s">
        <v>120</v>
      </c>
      <c r="Y179" s="1" t="s">
        <v>66</v>
      </c>
      <c r="Z179" s="1" t="s">
        <v>48</v>
      </c>
      <c r="AA179" s="1" t="s">
        <v>36</v>
      </c>
      <c r="AB179" s="1" t="s">
        <v>36</v>
      </c>
      <c r="AC179" s="1" t="s">
        <v>48</v>
      </c>
      <c r="AD179" s="1" t="s">
        <v>36</v>
      </c>
      <c r="AE179" s="1" t="s">
        <v>49</v>
      </c>
      <c r="AF179" s="1" t="s">
        <v>1402</v>
      </c>
      <c r="AG179" s="1" t="s">
        <v>1403</v>
      </c>
      <c r="AH179" s="1" t="s">
        <v>52</v>
      </c>
      <c r="AI179" s="1" t="s">
        <v>53</v>
      </c>
      <c r="AJ179" s="2">
        <v>4</v>
      </c>
      <c r="AK179" s="1" t="s">
        <v>90</v>
      </c>
      <c r="AL179" s="1" t="s">
        <v>36</v>
      </c>
      <c r="AM179" s="1" t="s">
        <v>513</v>
      </c>
      <c r="AN179" s="1" t="s">
        <v>36</v>
      </c>
      <c r="AO179" s="1" t="s">
        <v>36</v>
      </c>
    </row>
    <row r="180" spans="1:41" x14ac:dyDescent="0.2">
      <c r="A180" s="1" t="s">
        <v>1108</v>
      </c>
      <c r="B180" s="1" t="s">
        <v>35</v>
      </c>
      <c r="C180" s="1" t="s">
        <v>36</v>
      </c>
      <c r="D180" s="1" t="s">
        <v>69</v>
      </c>
      <c r="E180" s="1" t="s">
        <v>36</v>
      </c>
      <c r="F180" s="1" t="s">
        <v>36</v>
      </c>
      <c r="G180" s="1" t="s">
        <v>5</v>
      </c>
      <c r="H180" s="1" t="s">
        <v>36</v>
      </c>
      <c r="I180" s="1" t="s">
        <v>36</v>
      </c>
      <c r="J180" s="1" t="s">
        <v>36</v>
      </c>
      <c r="K180" s="1" t="s">
        <v>36</v>
      </c>
      <c r="L180" s="1" t="s">
        <v>36</v>
      </c>
      <c r="M180" s="10">
        <f t="shared" si="2"/>
        <v>1</v>
      </c>
      <c r="N180" s="1" t="s">
        <v>36</v>
      </c>
      <c r="O180" s="1" t="s">
        <v>36</v>
      </c>
      <c r="P180" s="1" t="s">
        <v>93</v>
      </c>
      <c r="Q180" s="1" t="s">
        <v>1404</v>
      </c>
      <c r="R180" s="1" t="s">
        <v>1405</v>
      </c>
      <c r="S180" s="1" t="s">
        <v>1406</v>
      </c>
      <c r="T180" s="1" t="s">
        <v>1407</v>
      </c>
      <c r="V180" s="1" t="s">
        <v>1408</v>
      </c>
      <c r="W180" s="1" t="s">
        <v>86</v>
      </c>
      <c r="X180" s="1" t="s">
        <v>100</v>
      </c>
      <c r="Y180" s="1" t="s">
        <v>159</v>
      </c>
      <c r="Z180" s="1" t="s">
        <v>49</v>
      </c>
      <c r="AA180" s="1" t="s">
        <v>846</v>
      </c>
      <c r="AB180" s="1" t="s">
        <v>49</v>
      </c>
      <c r="AC180" s="1" t="s">
        <v>48</v>
      </c>
      <c r="AD180" s="1" t="s">
        <v>36</v>
      </c>
      <c r="AE180" s="1" t="s">
        <v>49</v>
      </c>
      <c r="AF180" s="1" t="s">
        <v>1409</v>
      </c>
      <c r="AG180" s="1" t="s">
        <v>1410</v>
      </c>
      <c r="AH180" s="1" t="s">
        <v>52</v>
      </c>
      <c r="AI180" s="1" t="s">
        <v>53</v>
      </c>
      <c r="AJ180" s="2">
        <v>5</v>
      </c>
      <c r="AK180" s="1" t="s">
        <v>54</v>
      </c>
      <c r="AL180" s="1" t="s">
        <v>36</v>
      </c>
      <c r="AM180" s="1" t="s">
        <v>36</v>
      </c>
      <c r="AN180" s="1" t="s">
        <v>36</v>
      </c>
      <c r="AO180" s="1" t="s">
        <v>1411</v>
      </c>
    </row>
    <row r="181" spans="1:41" x14ac:dyDescent="0.2">
      <c r="A181" s="1" t="s">
        <v>4743</v>
      </c>
      <c r="B181" s="1" t="s">
        <v>37</v>
      </c>
      <c r="C181" s="1" t="s">
        <v>36</v>
      </c>
      <c r="D181" s="1" t="s">
        <v>37</v>
      </c>
      <c r="E181" s="1" t="s">
        <v>36</v>
      </c>
      <c r="F181" s="1" t="s">
        <v>36</v>
      </c>
      <c r="G181" s="1" t="s">
        <v>36</v>
      </c>
      <c r="H181" s="1" t="s">
        <v>6</v>
      </c>
      <c r="I181" s="1" t="s">
        <v>36</v>
      </c>
      <c r="J181" s="1" t="s">
        <v>36</v>
      </c>
      <c r="K181" s="1" t="s">
        <v>36</v>
      </c>
      <c r="L181" s="1" t="s">
        <v>36</v>
      </c>
      <c r="M181" s="10">
        <f t="shared" si="2"/>
        <v>1</v>
      </c>
      <c r="N181" s="1" t="s">
        <v>36</v>
      </c>
      <c r="O181" s="1" t="s">
        <v>36</v>
      </c>
      <c r="P181" s="1" t="s">
        <v>142</v>
      </c>
      <c r="Q181" s="1" t="s">
        <v>1412</v>
      </c>
      <c r="R181" s="1" t="s">
        <v>1413</v>
      </c>
      <c r="S181" s="1" t="s">
        <v>1414</v>
      </c>
      <c r="T181" s="1" t="s">
        <v>1415</v>
      </c>
      <c r="V181" s="1" t="s">
        <v>1068</v>
      </c>
      <c r="W181" s="1" t="s">
        <v>99</v>
      </c>
      <c r="X181" s="1" t="s">
        <v>100</v>
      </c>
      <c r="Y181" s="1" t="s">
        <v>148</v>
      </c>
      <c r="Z181" s="1" t="s">
        <v>48</v>
      </c>
      <c r="AA181" s="1" t="s">
        <v>36</v>
      </c>
      <c r="AB181" s="1" t="s">
        <v>36</v>
      </c>
      <c r="AC181" s="1" t="s">
        <v>48</v>
      </c>
      <c r="AD181" s="1" t="s">
        <v>36</v>
      </c>
      <c r="AE181" s="1" t="s">
        <v>49</v>
      </c>
      <c r="AF181" s="1" t="s">
        <v>1416</v>
      </c>
      <c r="AG181" s="1" t="s">
        <v>1417</v>
      </c>
      <c r="AH181" s="1" t="s">
        <v>52</v>
      </c>
      <c r="AI181" s="1" t="s">
        <v>53</v>
      </c>
      <c r="AJ181" s="2">
        <v>4</v>
      </c>
      <c r="AK181" s="1" t="s">
        <v>54</v>
      </c>
      <c r="AL181" s="1" t="s">
        <v>36</v>
      </c>
      <c r="AM181" s="1" t="s">
        <v>55</v>
      </c>
      <c r="AN181" s="1" t="s">
        <v>36</v>
      </c>
      <c r="AO181" s="1" t="s">
        <v>36</v>
      </c>
    </row>
    <row r="182" spans="1:41" x14ac:dyDescent="0.2">
      <c r="A182" s="1" t="s">
        <v>4744</v>
      </c>
      <c r="B182" s="1" t="s">
        <v>69</v>
      </c>
      <c r="C182" s="1" t="s">
        <v>36</v>
      </c>
      <c r="D182" s="1" t="s">
        <v>69</v>
      </c>
      <c r="E182" s="1" t="s">
        <v>36</v>
      </c>
      <c r="F182" s="1" t="s">
        <v>4</v>
      </c>
      <c r="G182" s="1" t="s">
        <v>5</v>
      </c>
      <c r="H182" s="1" t="s">
        <v>36</v>
      </c>
      <c r="I182" s="1" t="s">
        <v>36</v>
      </c>
      <c r="J182" s="1" t="s">
        <v>36</v>
      </c>
      <c r="K182" s="1" t="s">
        <v>36</v>
      </c>
      <c r="L182" s="1" t="s">
        <v>36</v>
      </c>
      <c r="M182" s="10">
        <f t="shared" si="2"/>
        <v>1</v>
      </c>
      <c r="N182" s="1" t="s">
        <v>1418</v>
      </c>
      <c r="O182" s="1" t="s">
        <v>36</v>
      </c>
      <c r="P182" s="1" t="s">
        <v>80</v>
      </c>
      <c r="Q182" s="1" t="s">
        <v>1419</v>
      </c>
      <c r="R182" s="1" t="s">
        <v>1420</v>
      </c>
      <c r="S182" s="1" t="s">
        <v>61</v>
      </c>
      <c r="T182" s="1" t="s">
        <v>84</v>
      </c>
      <c r="V182" s="1" t="s">
        <v>1421</v>
      </c>
      <c r="W182" s="1" t="s">
        <v>99</v>
      </c>
      <c r="X182" s="1" t="s">
        <v>46</v>
      </c>
      <c r="Y182" s="1" t="s">
        <v>148</v>
      </c>
      <c r="Z182" s="1" t="s">
        <v>48</v>
      </c>
      <c r="AA182" s="1" t="s">
        <v>36</v>
      </c>
      <c r="AB182" s="1" t="s">
        <v>36</v>
      </c>
      <c r="AC182" s="1" t="s">
        <v>48</v>
      </c>
      <c r="AD182" s="1" t="s">
        <v>36</v>
      </c>
      <c r="AE182" s="1" t="s">
        <v>49</v>
      </c>
      <c r="AF182" s="1" t="s">
        <v>1422</v>
      </c>
      <c r="AG182" s="1" t="s">
        <v>1423</v>
      </c>
      <c r="AH182" s="1" t="s">
        <v>52</v>
      </c>
      <c r="AI182" s="1" t="s">
        <v>53</v>
      </c>
      <c r="AJ182" s="2">
        <v>5</v>
      </c>
      <c r="AK182" s="1" t="s">
        <v>90</v>
      </c>
      <c r="AL182" s="1" t="s">
        <v>36</v>
      </c>
      <c r="AM182" s="1" t="s">
        <v>105</v>
      </c>
      <c r="AN182" s="1" t="s">
        <v>36</v>
      </c>
      <c r="AO182" s="1" t="s">
        <v>1424</v>
      </c>
    </row>
    <row r="183" spans="1:41" x14ac:dyDescent="0.2">
      <c r="A183" s="1" t="s">
        <v>4745</v>
      </c>
      <c r="B183" s="1" t="s">
        <v>37</v>
      </c>
      <c r="C183" s="1" t="s">
        <v>36</v>
      </c>
      <c r="D183" s="1" t="s">
        <v>37</v>
      </c>
      <c r="E183" s="1" t="s">
        <v>36</v>
      </c>
      <c r="F183" s="1" t="s">
        <v>36</v>
      </c>
      <c r="G183" s="1" t="s">
        <v>36</v>
      </c>
      <c r="H183" s="1" t="s">
        <v>6</v>
      </c>
      <c r="I183" s="1" t="s">
        <v>36</v>
      </c>
      <c r="J183" s="1" t="s">
        <v>36</v>
      </c>
      <c r="K183" s="1" t="s">
        <v>36</v>
      </c>
      <c r="L183" s="1" t="s">
        <v>36</v>
      </c>
      <c r="M183" s="10">
        <f t="shared" si="2"/>
        <v>1</v>
      </c>
      <c r="N183" s="1" t="s">
        <v>36</v>
      </c>
      <c r="O183" s="1" t="s">
        <v>36</v>
      </c>
      <c r="P183" s="1" t="s">
        <v>80</v>
      </c>
      <c r="Q183" s="1" t="s">
        <v>1425</v>
      </c>
      <c r="R183" s="1" t="s">
        <v>1426</v>
      </c>
      <c r="S183" s="1" t="s">
        <v>196</v>
      </c>
      <c r="T183" s="1" t="s">
        <v>1427</v>
      </c>
      <c r="V183" s="1" t="s">
        <v>1428</v>
      </c>
      <c r="W183" s="1" t="s">
        <v>198</v>
      </c>
      <c r="X183" s="1" t="s">
        <v>46</v>
      </c>
      <c r="Y183" s="1" t="s">
        <v>159</v>
      </c>
      <c r="Z183" s="1" t="s">
        <v>48</v>
      </c>
      <c r="AA183" s="1" t="s">
        <v>36</v>
      </c>
      <c r="AB183" s="1" t="s">
        <v>36</v>
      </c>
      <c r="AC183" s="1" t="s">
        <v>49</v>
      </c>
      <c r="AD183" s="1" t="s">
        <v>1429</v>
      </c>
      <c r="AE183" s="1" t="s">
        <v>48</v>
      </c>
      <c r="AF183" s="1" t="s">
        <v>36</v>
      </c>
      <c r="AG183" s="1" t="s">
        <v>1430</v>
      </c>
      <c r="AH183" s="1" t="s">
        <v>52</v>
      </c>
      <c r="AI183" s="1" t="s">
        <v>53</v>
      </c>
      <c r="AJ183" s="2">
        <v>5</v>
      </c>
      <c r="AK183" s="1" t="s">
        <v>90</v>
      </c>
      <c r="AL183" s="1" t="s">
        <v>36</v>
      </c>
      <c r="AM183" s="1" t="s">
        <v>55</v>
      </c>
      <c r="AN183" s="1" t="s">
        <v>36</v>
      </c>
      <c r="AO183" s="1" t="s">
        <v>36</v>
      </c>
    </row>
    <row r="184" spans="1:41" x14ac:dyDescent="0.2">
      <c r="A184" s="1" t="s">
        <v>4746</v>
      </c>
      <c r="B184" s="1" t="s">
        <v>37</v>
      </c>
      <c r="C184" s="1" t="s">
        <v>36</v>
      </c>
      <c r="D184" s="1" t="s">
        <v>245</v>
      </c>
      <c r="E184" s="1" t="s">
        <v>36</v>
      </c>
      <c r="F184" s="1" t="s">
        <v>4</v>
      </c>
      <c r="G184" s="1" t="s">
        <v>5</v>
      </c>
      <c r="H184" s="1" t="s">
        <v>36</v>
      </c>
      <c r="I184" s="1" t="s">
        <v>36</v>
      </c>
      <c r="J184" s="1" t="s">
        <v>36</v>
      </c>
      <c r="K184" s="1" t="s">
        <v>36</v>
      </c>
      <c r="L184" s="1" t="s">
        <v>36</v>
      </c>
      <c r="M184" s="10">
        <f t="shared" si="2"/>
        <v>1</v>
      </c>
      <c r="N184" s="1" t="s">
        <v>1431</v>
      </c>
      <c r="O184" s="1" t="s">
        <v>36</v>
      </c>
      <c r="P184" s="1" t="s">
        <v>39</v>
      </c>
      <c r="Q184" s="1" t="s">
        <v>1432</v>
      </c>
      <c r="R184" s="1" t="s">
        <v>1433</v>
      </c>
      <c r="S184" s="1" t="s">
        <v>1434</v>
      </c>
      <c r="T184" s="1" t="s">
        <v>1435</v>
      </c>
      <c r="V184" s="1" t="s">
        <v>1436</v>
      </c>
      <c r="W184" s="1" t="s">
        <v>1243</v>
      </c>
      <c r="X184" s="1" t="s">
        <v>266</v>
      </c>
      <c r="Y184" s="1" t="s">
        <v>47</v>
      </c>
      <c r="Z184" s="1" t="s">
        <v>48</v>
      </c>
      <c r="AA184" s="1" t="s">
        <v>36</v>
      </c>
      <c r="AB184" s="1" t="s">
        <v>36</v>
      </c>
      <c r="AC184" s="1" t="s">
        <v>48</v>
      </c>
      <c r="AD184" s="1" t="s">
        <v>36</v>
      </c>
      <c r="AE184" s="1" t="s">
        <v>48</v>
      </c>
      <c r="AF184" s="1" t="s">
        <v>36</v>
      </c>
      <c r="AG184" s="1" t="s">
        <v>1437</v>
      </c>
      <c r="AH184" s="1" t="s">
        <v>52</v>
      </c>
      <c r="AI184" s="1" t="s">
        <v>53</v>
      </c>
      <c r="AJ184" s="2">
        <v>4</v>
      </c>
      <c r="AK184" s="1" t="s">
        <v>90</v>
      </c>
      <c r="AL184" s="1" t="s">
        <v>36</v>
      </c>
      <c r="AM184" s="1" t="s">
        <v>55</v>
      </c>
      <c r="AN184" s="1" t="s">
        <v>36</v>
      </c>
      <c r="AO184" s="1" t="s">
        <v>36</v>
      </c>
    </row>
    <row r="185" spans="1:41" x14ac:dyDescent="0.2">
      <c r="A185" s="1" t="s">
        <v>4747</v>
      </c>
      <c r="B185" s="1" t="s">
        <v>37</v>
      </c>
      <c r="C185" s="1" t="s">
        <v>36</v>
      </c>
      <c r="D185" s="1" t="s">
        <v>245</v>
      </c>
      <c r="E185" s="1" t="s">
        <v>36</v>
      </c>
      <c r="F185" s="1" t="s">
        <v>4</v>
      </c>
      <c r="G185" s="1" t="s">
        <v>5</v>
      </c>
      <c r="H185" s="1" t="s">
        <v>36</v>
      </c>
      <c r="I185" s="1" t="s">
        <v>36</v>
      </c>
      <c r="J185" s="1" t="s">
        <v>36</v>
      </c>
      <c r="K185" s="1" t="s">
        <v>36</v>
      </c>
      <c r="L185" s="1" t="s">
        <v>36</v>
      </c>
      <c r="M185" s="10">
        <f t="shared" si="2"/>
        <v>1</v>
      </c>
      <c r="N185" s="1" t="s">
        <v>1438</v>
      </c>
      <c r="O185" s="1" t="s">
        <v>36</v>
      </c>
      <c r="P185" s="1" t="s">
        <v>39</v>
      </c>
      <c r="Q185" s="1" t="s">
        <v>1439</v>
      </c>
      <c r="R185" s="1" t="s">
        <v>1440</v>
      </c>
      <c r="S185" s="1" t="s">
        <v>1441</v>
      </c>
      <c r="T185" s="1" t="s">
        <v>1442</v>
      </c>
      <c r="V185" s="1" t="s">
        <v>640</v>
      </c>
      <c r="W185" s="1" t="s">
        <v>99</v>
      </c>
      <c r="X185" s="1" t="s">
        <v>100</v>
      </c>
      <c r="Y185" s="1" t="s">
        <v>148</v>
      </c>
      <c r="Z185" s="1" t="s">
        <v>48</v>
      </c>
      <c r="AA185" s="1" t="s">
        <v>36</v>
      </c>
      <c r="AB185" s="1" t="s">
        <v>36</v>
      </c>
      <c r="AC185" s="1" t="s">
        <v>48</v>
      </c>
      <c r="AD185" s="1" t="s">
        <v>36</v>
      </c>
      <c r="AE185" s="1" t="s">
        <v>49</v>
      </c>
      <c r="AF185" s="1" t="s">
        <v>1443</v>
      </c>
      <c r="AG185" s="1" t="s">
        <v>1444</v>
      </c>
      <c r="AH185" s="1" t="s">
        <v>52</v>
      </c>
      <c r="AI185" s="1" t="s">
        <v>53</v>
      </c>
      <c r="AJ185" s="2">
        <v>5</v>
      </c>
      <c r="AK185" s="1" t="s">
        <v>90</v>
      </c>
      <c r="AL185" s="1" t="s">
        <v>36</v>
      </c>
      <c r="AM185" s="1" t="s">
        <v>55</v>
      </c>
      <c r="AN185" s="1" t="s">
        <v>36</v>
      </c>
      <c r="AO185" s="1" t="s">
        <v>36</v>
      </c>
    </row>
    <row r="186" spans="1:41" x14ac:dyDescent="0.2">
      <c r="A186" s="1" t="s">
        <v>4748</v>
      </c>
      <c r="B186" s="1" t="s">
        <v>69</v>
      </c>
      <c r="C186" s="1" t="s">
        <v>36</v>
      </c>
      <c r="D186" s="1" t="s">
        <v>69</v>
      </c>
      <c r="E186" s="1" t="s">
        <v>36</v>
      </c>
      <c r="F186" s="1" t="s">
        <v>4</v>
      </c>
      <c r="G186" s="1" t="s">
        <v>5</v>
      </c>
      <c r="H186" s="1" t="s">
        <v>36</v>
      </c>
      <c r="I186" s="1" t="s">
        <v>36</v>
      </c>
      <c r="J186" s="1" t="s">
        <v>36</v>
      </c>
      <c r="K186" s="1" t="s">
        <v>36</v>
      </c>
      <c r="L186" s="1" t="s">
        <v>36</v>
      </c>
      <c r="M186" s="10">
        <f t="shared" si="2"/>
        <v>1</v>
      </c>
      <c r="N186" s="1" t="s">
        <v>1445</v>
      </c>
      <c r="O186" s="1" t="s">
        <v>36</v>
      </c>
      <c r="P186" s="1" t="s">
        <v>39</v>
      </c>
      <c r="Q186" s="1" t="s">
        <v>1446</v>
      </c>
      <c r="R186" s="1" t="s">
        <v>1447</v>
      </c>
      <c r="S186" s="1" t="s">
        <v>469</v>
      </c>
      <c r="T186" s="1" t="s">
        <v>1448</v>
      </c>
      <c r="V186" s="1" t="s">
        <v>1449</v>
      </c>
      <c r="W186" s="1" t="s">
        <v>99</v>
      </c>
      <c r="X186" s="1" t="s">
        <v>100</v>
      </c>
      <c r="Y186" s="1" t="s">
        <v>159</v>
      </c>
      <c r="Z186" s="1" t="s">
        <v>49</v>
      </c>
      <c r="AA186" s="1" t="s">
        <v>1450</v>
      </c>
      <c r="AB186" s="1" t="s">
        <v>49</v>
      </c>
      <c r="AC186" s="1" t="s">
        <v>48</v>
      </c>
      <c r="AD186" s="1" t="s">
        <v>36</v>
      </c>
      <c r="AE186" s="1" t="s">
        <v>48</v>
      </c>
      <c r="AF186" s="1" t="s">
        <v>36</v>
      </c>
      <c r="AG186" s="1" t="s">
        <v>1451</v>
      </c>
      <c r="AH186" s="1" t="s">
        <v>52</v>
      </c>
      <c r="AI186" s="1" t="s">
        <v>53</v>
      </c>
      <c r="AJ186" s="2">
        <v>5</v>
      </c>
      <c r="AK186" s="1" t="s">
        <v>54</v>
      </c>
      <c r="AL186" s="1" t="s">
        <v>36</v>
      </c>
      <c r="AM186" s="1" t="s">
        <v>55</v>
      </c>
      <c r="AN186" s="1" t="s">
        <v>36</v>
      </c>
      <c r="AO186" s="1" t="s">
        <v>1452</v>
      </c>
    </row>
    <row r="187" spans="1:41" x14ac:dyDescent="0.2">
      <c r="A187" s="1" t="s">
        <v>4749</v>
      </c>
      <c r="B187" s="1" t="s">
        <v>69</v>
      </c>
      <c r="C187" s="1" t="s">
        <v>36</v>
      </c>
      <c r="D187" s="1" t="s">
        <v>69</v>
      </c>
      <c r="E187" s="1" t="s">
        <v>36</v>
      </c>
      <c r="F187" s="1" t="s">
        <v>36</v>
      </c>
      <c r="G187" s="1" t="s">
        <v>5</v>
      </c>
      <c r="H187" s="1" t="s">
        <v>36</v>
      </c>
      <c r="I187" s="1" t="s">
        <v>36</v>
      </c>
      <c r="J187" s="1" t="s">
        <v>36</v>
      </c>
      <c r="K187" s="1" t="s">
        <v>36</v>
      </c>
      <c r="L187" s="1" t="s">
        <v>36</v>
      </c>
      <c r="M187" s="10">
        <f t="shared" si="2"/>
        <v>1</v>
      </c>
      <c r="N187" s="1" t="s">
        <v>36</v>
      </c>
      <c r="O187" s="1" t="s">
        <v>36</v>
      </c>
      <c r="P187" s="1" t="s">
        <v>80</v>
      </c>
      <c r="Q187" s="1" t="s">
        <v>951</v>
      </c>
      <c r="R187" s="1" t="s">
        <v>1453</v>
      </c>
      <c r="S187" s="1" t="s">
        <v>1454</v>
      </c>
      <c r="T187" s="1" t="s">
        <v>84</v>
      </c>
      <c r="V187" s="1" t="s">
        <v>1455</v>
      </c>
      <c r="W187" s="1" t="s">
        <v>99</v>
      </c>
      <c r="X187" s="1" t="s">
        <v>1020</v>
      </c>
      <c r="Y187" s="1" t="s">
        <v>159</v>
      </c>
      <c r="Z187" s="1" t="s">
        <v>48</v>
      </c>
      <c r="AA187" s="1" t="s">
        <v>36</v>
      </c>
      <c r="AB187" s="1" t="s">
        <v>36</v>
      </c>
      <c r="AC187" s="1" t="s">
        <v>48</v>
      </c>
      <c r="AD187" s="1" t="s">
        <v>36</v>
      </c>
      <c r="AE187" s="1" t="s">
        <v>49</v>
      </c>
      <c r="AF187" s="1" t="s">
        <v>1456</v>
      </c>
      <c r="AG187" s="1" t="s">
        <v>1457</v>
      </c>
      <c r="AH187" s="1" t="s">
        <v>52</v>
      </c>
      <c r="AI187" s="1" t="s">
        <v>68</v>
      </c>
      <c r="AJ187" s="2">
        <v>5</v>
      </c>
      <c r="AK187" s="1" t="s">
        <v>54</v>
      </c>
      <c r="AL187" s="1" t="s">
        <v>36</v>
      </c>
      <c r="AM187" s="1" t="s">
        <v>55</v>
      </c>
      <c r="AN187" s="1" t="s">
        <v>36</v>
      </c>
      <c r="AO187" s="1" t="s">
        <v>1458</v>
      </c>
    </row>
    <row r="188" spans="1:41" x14ac:dyDescent="0.2">
      <c r="A188" s="1" t="s">
        <v>4750</v>
      </c>
      <c r="B188" s="1" t="s">
        <v>35</v>
      </c>
      <c r="C188" s="1" t="s">
        <v>36</v>
      </c>
      <c r="D188" s="1" t="s">
        <v>37</v>
      </c>
      <c r="E188" s="1" t="s">
        <v>36</v>
      </c>
      <c r="F188" s="1" t="s">
        <v>36</v>
      </c>
      <c r="G188" s="1" t="s">
        <v>5</v>
      </c>
      <c r="H188" s="1" t="s">
        <v>36</v>
      </c>
      <c r="I188" s="1" t="s">
        <v>7</v>
      </c>
      <c r="J188" s="1" t="s">
        <v>36</v>
      </c>
      <c r="K188" s="1" t="s">
        <v>36</v>
      </c>
      <c r="L188" s="1" t="s">
        <v>36</v>
      </c>
      <c r="M188" s="10">
        <f t="shared" si="2"/>
        <v>1</v>
      </c>
      <c r="N188" s="1" t="s">
        <v>36</v>
      </c>
      <c r="O188" s="1" t="s">
        <v>49</v>
      </c>
      <c r="P188" s="1" t="s">
        <v>80</v>
      </c>
      <c r="Q188" s="1" t="s">
        <v>36</v>
      </c>
      <c r="R188" s="1" t="s">
        <v>36</v>
      </c>
      <c r="S188" s="1" t="s">
        <v>36</v>
      </c>
      <c r="T188" s="1" t="s">
        <v>36</v>
      </c>
      <c r="V188" s="1" t="s">
        <v>36</v>
      </c>
      <c r="W188" s="1" t="s">
        <v>36</v>
      </c>
      <c r="X188" s="1" t="s">
        <v>36</v>
      </c>
      <c r="Y188" s="1" t="s">
        <v>159</v>
      </c>
      <c r="Z188" s="1" t="s">
        <v>48</v>
      </c>
      <c r="AA188" s="1" t="s">
        <v>36</v>
      </c>
      <c r="AB188" s="1" t="s">
        <v>36</v>
      </c>
      <c r="AC188" s="1" t="s">
        <v>48</v>
      </c>
      <c r="AD188" s="1" t="s">
        <v>36</v>
      </c>
      <c r="AE188" s="1" t="s">
        <v>49</v>
      </c>
      <c r="AF188" s="1" t="s">
        <v>50</v>
      </c>
      <c r="AG188" s="1" t="s">
        <v>36</v>
      </c>
      <c r="AH188" s="1" t="s">
        <v>52</v>
      </c>
      <c r="AI188" s="1" t="s">
        <v>53</v>
      </c>
      <c r="AJ188" s="2">
        <v>4</v>
      </c>
      <c r="AK188" s="1" t="s">
        <v>90</v>
      </c>
      <c r="AL188" s="1" t="s">
        <v>36</v>
      </c>
      <c r="AM188" s="1" t="s">
        <v>55</v>
      </c>
      <c r="AN188" s="1" t="s">
        <v>36</v>
      </c>
      <c r="AO188" s="1" t="s">
        <v>36</v>
      </c>
    </row>
    <row r="189" spans="1:41" x14ac:dyDescent="0.2">
      <c r="A189" s="1" t="s">
        <v>4751</v>
      </c>
      <c r="B189" s="1" t="s">
        <v>37</v>
      </c>
      <c r="C189" s="1" t="s">
        <v>36</v>
      </c>
      <c r="D189" s="1" t="s">
        <v>37</v>
      </c>
      <c r="E189" s="1" t="s">
        <v>36</v>
      </c>
      <c r="F189" s="1" t="s">
        <v>36</v>
      </c>
      <c r="G189" s="1" t="s">
        <v>36</v>
      </c>
      <c r="H189" s="1" t="s">
        <v>36</v>
      </c>
      <c r="I189" s="1" t="s">
        <v>36</v>
      </c>
      <c r="J189" s="1" t="s">
        <v>8</v>
      </c>
      <c r="K189" s="1" t="s">
        <v>36</v>
      </c>
      <c r="L189" s="1" t="s">
        <v>36</v>
      </c>
      <c r="M189" s="10">
        <f t="shared" si="2"/>
        <v>1</v>
      </c>
      <c r="N189" s="1" t="s">
        <v>36</v>
      </c>
      <c r="O189" s="1" t="s">
        <v>48</v>
      </c>
      <c r="P189" s="1" t="s">
        <v>142</v>
      </c>
      <c r="Q189" s="1" t="s">
        <v>1459</v>
      </c>
      <c r="R189" s="1" t="s">
        <v>1460</v>
      </c>
      <c r="S189" s="1" t="s">
        <v>48</v>
      </c>
      <c r="T189" s="1" t="s">
        <v>1461</v>
      </c>
      <c r="V189" s="1" t="s">
        <v>1462</v>
      </c>
      <c r="W189" s="1" t="s">
        <v>1463</v>
      </c>
      <c r="X189" s="1" t="s">
        <v>64</v>
      </c>
      <c r="Y189" s="1" t="s">
        <v>113</v>
      </c>
      <c r="Z189" s="1" t="s">
        <v>48</v>
      </c>
      <c r="AA189" s="1" t="s">
        <v>36</v>
      </c>
      <c r="AB189" s="1" t="s">
        <v>36</v>
      </c>
      <c r="AC189" s="1" t="s">
        <v>48</v>
      </c>
      <c r="AD189" s="1" t="s">
        <v>36</v>
      </c>
      <c r="AE189" s="1" t="s">
        <v>48</v>
      </c>
      <c r="AF189" s="1" t="s">
        <v>36</v>
      </c>
      <c r="AG189" s="1" t="s">
        <v>1464</v>
      </c>
      <c r="AH189" s="1" t="s">
        <v>52</v>
      </c>
      <c r="AI189" s="1" t="s">
        <v>53</v>
      </c>
      <c r="AJ189" s="2">
        <v>4</v>
      </c>
      <c r="AK189" s="1" t="s">
        <v>54</v>
      </c>
      <c r="AL189" s="1" t="s">
        <v>36</v>
      </c>
      <c r="AM189" s="1" t="s">
        <v>105</v>
      </c>
      <c r="AN189" s="1" t="s">
        <v>36</v>
      </c>
      <c r="AO189" s="1" t="s">
        <v>48</v>
      </c>
    </row>
    <row r="190" spans="1:41" x14ac:dyDescent="0.2">
      <c r="A190" s="1" t="s">
        <v>4752</v>
      </c>
      <c r="B190" s="1" t="s">
        <v>37</v>
      </c>
      <c r="C190" s="1" t="s">
        <v>36</v>
      </c>
      <c r="D190" s="1" t="s">
        <v>37</v>
      </c>
      <c r="E190" s="1" t="s">
        <v>36</v>
      </c>
      <c r="F190" s="1" t="s">
        <v>36</v>
      </c>
      <c r="G190" s="1" t="s">
        <v>36</v>
      </c>
      <c r="H190" s="1" t="s">
        <v>6</v>
      </c>
      <c r="I190" s="1" t="s">
        <v>36</v>
      </c>
      <c r="J190" s="1" t="s">
        <v>36</v>
      </c>
      <c r="K190" s="1" t="s">
        <v>36</v>
      </c>
      <c r="L190" s="1" t="s">
        <v>36</v>
      </c>
      <c r="M190" s="10">
        <f t="shared" si="2"/>
        <v>1</v>
      </c>
      <c r="N190" s="1" t="s">
        <v>36</v>
      </c>
      <c r="O190" s="1" t="s">
        <v>36</v>
      </c>
      <c r="P190" s="1" t="s">
        <v>80</v>
      </c>
      <c r="Q190" s="1" t="s">
        <v>1465</v>
      </c>
      <c r="R190" s="1" t="s">
        <v>1466</v>
      </c>
      <c r="S190" s="1" t="s">
        <v>137</v>
      </c>
      <c r="T190" s="1" t="s">
        <v>1467</v>
      </c>
      <c r="U190" s="1" t="s">
        <v>194</v>
      </c>
      <c r="V190" s="1" t="s">
        <v>1468</v>
      </c>
      <c r="W190" s="1" t="s">
        <v>1243</v>
      </c>
      <c r="X190" s="1" t="s">
        <v>266</v>
      </c>
      <c r="Y190" s="1" t="s">
        <v>47</v>
      </c>
      <c r="Z190" s="1" t="s">
        <v>48</v>
      </c>
      <c r="AA190" s="1" t="s">
        <v>36</v>
      </c>
      <c r="AB190" s="1" t="s">
        <v>36</v>
      </c>
      <c r="AC190" s="1" t="s">
        <v>48</v>
      </c>
      <c r="AD190" s="1" t="s">
        <v>36</v>
      </c>
      <c r="AE190" s="1" t="s">
        <v>48</v>
      </c>
      <c r="AF190" s="1" t="s">
        <v>36</v>
      </c>
      <c r="AG190" s="1" t="s">
        <v>1469</v>
      </c>
      <c r="AH190" s="1" t="s">
        <v>52</v>
      </c>
      <c r="AI190" s="1" t="s">
        <v>53</v>
      </c>
      <c r="AJ190" s="2">
        <v>5</v>
      </c>
      <c r="AK190" s="1" t="s">
        <v>54</v>
      </c>
      <c r="AL190" s="1" t="s">
        <v>36</v>
      </c>
      <c r="AM190" s="1" t="s">
        <v>55</v>
      </c>
      <c r="AN190" s="1" t="s">
        <v>36</v>
      </c>
      <c r="AO190" s="1" t="s">
        <v>36</v>
      </c>
    </row>
    <row r="191" spans="1:41" x14ac:dyDescent="0.2">
      <c r="A191" s="1" t="s">
        <v>801</v>
      </c>
      <c r="B191" s="1" t="s">
        <v>69</v>
      </c>
      <c r="C191" s="1" t="s">
        <v>36</v>
      </c>
      <c r="D191" s="1" t="s">
        <v>37</v>
      </c>
      <c r="E191" s="1" t="s">
        <v>36</v>
      </c>
      <c r="F191" s="1" t="s">
        <v>4</v>
      </c>
      <c r="G191" s="1" t="s">
        <v>5</v>
      </c>
      <c r="H191" s="1" t="s">
        <v>36</v>
      </c>
      <c r="I191" s="1" t="s">
        <v>7</v>
      </c>
      <c r="J191" s="1" t="s">
        <v>36</v>
      </c>
      <c r="K191" s="1" t="s">
        <v>36</v>
      </c>
      <c r="L191" s="1" t="s">
        <v>36</v>
      </c>
      <c r="M191" s="10">
        <f t="shared" si="2"/>
        <v>1</v>
      </c>
      <c r="N191" s="1" t="s">
        <v>141</v>
      </c>
      <c r="O191" s="1" t="s">
        <v>36</v>
      </c>
      <c r="P191" s="1" t="s">
        <v>39</v>
      </c>
      <c r="Q191" s="1" t="s">
        <v>1470</v>
      </c>
      <c r="R191" s="1" t="s">
        <v>1471</v>
      </c>
      <c r="S191" s="1" t="s">
        <v>135</v>
      </c>
      <c r="T191" s="1" t="s">
        <v>1472</v>
      </c>
      <c r="V191" s="1" t="s">
        <v>1473</v>
      </c>
      <c r="W191" s="1" t="s">
        <v>182</v>
      </c>
      <c r="X191" s="1" t="s">
        <v>444</v>
      </c>
      <c r="Y191" s="1" t="s">
        <v>159</v>
      </c>
      <c r="Z191" s="1" t="s">
        <v>48</v>
      </c>
      <c r="AA191" s="1" t="s">
        <v>36</v>
      </c>
      <c r="AB191" s="1" t="s">
        <v>36</v>
      </c>
      <c r="AC191" s="1" t="s">
        <v>48</v>
      </c>
      <c r="AD191" s="1" t="s">
        <v>36</v>
      </c>
      <c r="AE191" s="1" t="s">
        <v>49</v>
      </c>
      <c r="AF191" s="1" t="s">
        <v>1474</v>
      </c>
      <c r="AG191" s="1" t="s">
        <v>1475</v>
      </c>
      <c r="AH191" s="1" t="s">
        <v>52</v>
      </c>
      <c r="AI191" s="1" t="s">
        <v>53</v>
      </c>
      <c r="AJ191" s="2">
        <v>5</v>
      </c>
      <c r="AK191" s="1" t="s">
        <v>90</v>
      </c>
      <c r="AL191" s="1" t="s">
        <v>36</v>
      </c>
      <c r="AM191" s="1" t="s">
        <v>55</v>
      </c>
      <c r="AN191" s="1" t="s">
        <v>36</v>
      </c>
      <c r="AO191" s="1" t="s">
        <v>1476</v>
      </c>
    </row>
    <row r="192" spans="1:41" x14ac:dyDescent="0.2">
      <c r="A192" s="1" t="s">
        <v>4753</v>
      </c>
      <c r="B192" s="1" t="s">
        <v>37</v>
      </c>
      <c r="C192" s="1" t="s">
        <v>36</v>
      </c>
      <c r="D192" s="1" t="s">
        <v>35</v>
      </c>
      <c r="E192" s="1" t="s">
        <v>36</v>
      </c>
      <c r="F192" s="1" t="s">
        <v>4</v>
      </c>
      <c r="G192" s="1" t="s">
        <v>36</v>
      </c>
      <c r="H192" s="1" t="s">
        <v>36</v>
      </c>
      <c r="I192" s="1" t="s">
        <v>36</v>
      </c>
      <c r="J192" s="1" t="s">
        <v>36</v>
      </c>
      <c r="K192" s="1" t="s">
        <v>36</v>
      </c>
      <c r="L192" s="1" t="s">
        <v>36</v>
      </c>
      <c r="M192" s="10">
        <f t="shared" si="2"/>
        <v>1</v>
      </c>
      <c r="N192" s="1" t="s">
        <v>1477</v>
      </c>
      <c r="O192" s="1" t="s">
        <v>36</v>
      </c>
      <c r="P192" s="1" t="s">
        <v>39</v>
      </c>
      <c r="Q192" s="1" t="s">
        <v>1478</v>
      </c>
      <c r="R192" s="1" t="s">
        <v>1479</v>
      </c>
      <c r="S192" s="1" t="s">
        <v>1480</v>
      </c>
      <c r="T192" s="1" t="s">
        <v>229</v>
      </c>
      <c r="V192" s="1" t="s">
        <v>1481</v>
      </c>
      <c r="W192" s="1" t="s">
        <v>99</v>
      </c>
      <c r="X192" s="1" t="s">
        <v>100</v>
      </c>
      <c r="Y192" s="1" t="s">
        <v>159</v>
      </c>
      <c r="Z192" s="1" t="s">
        <v>48</v>
      </c>
      <c r="AA192" s="1" t="s">
        <v>36</v>
      </c>
      <c r="AB192" s="1" t="s">
        <v>36</v>
      </c>
      <c r="AC192" s="1" t="s">
        <v>48</v>
      </c>
      <c r="AD192" s="1" t="s">
        <v>36</v>
      </c>
      <c r="AE192" s="1" t="s">
        <v>49</v>
      </c>
      <c r="AF192" s="1" t="s">
        <v>1482</v>
      </c>
      <c r="AG192" s="1" t="s">
        <v>1483</v>
      </c>
      <c r="AH192" s="1" t="s">
        <v>52</v>
      </c>
      <c r="AI192" s="1" t="s">
        <v>53</v>
      </c>
      <c r="AJ192" s="2">
        <v>5</v>
      </c>
      <c r="AK192" s="1" t="s">
        <v>54</v>
      </c>
      <c r="AL192" s="1" t="s">
        <v>36</v>
      </c>
      <c r="AM192" s="1" t="s">
        <v>55</v>
      </c>
      <c r="AN192" s="1" t="s">
        <v>36</v>
      </c>
      <c r="AO192" s="1" t="s">
        <v>36</v>
      </c>
    </row>
    <row r="193" spans="1:41" x14ac:dyDescent="0.2">
      <c r="A193" s="1" t="s">
        <v>4754</v>
      </c>
      <c r="B193" s="1" t="s">
        <v>37</v>
      </c>
      <c r="C193" s="1" t="s">
        <v>36</v>
      </c>
      <c r="D193" s="1" t="s">
        <v>106</v>
      </c>
      <c r="E193" s="1" t="s">
        <v>36</v>
      </c>
      <c r="F193" s="1" t="s">
        <v>4</v>
      </c>
      <c r="G193" s="1" t="s">
        <v>36</v>
      </c>
      <c r="H193" s="1" t="s">
        <v>36</v>
      </c>
      <c r="I193" s="1" t="s">
        <v>36</v>
      </c>
      <c r="J193" s="1" t="s">
        <v>36</v>
      </c>
      <c r="K193" s="1" t="s">
        <v>36</v>
      </c>
      <c r="L193" s="1" t="s">
        <v>1484</v>
      </c>
      <c r="M193" s="10">
        <f t="shared" si="2"/>
        <v>1</v>
      </c>
      <c r="N193" s="1" t="s">
        <v>1485</v>
      </c>
      <c r="O193" s="1" t="s">
        <v>36</v>
      </c>
      <c r="P193" s="1" t="s">
        <v>93</v>
      </c>
      <c r="Q193" s="1" t="s">
        <v>1486</v>
      </c>
      <c r="R193" s="1" t="s">
        <v>1487</v>
      </c>
      <c r="S193" s="1" t="s">
        <v>196</v>
      </c>
      <c r="T193" s="1" t="s">
        <v>1488</v>
      </c>
      <c r="V193" s="1" t="s">
        <v>1489</v>
      </c>
      <c r="W193" s="1" t="s">
        <v>99</v>
      </c>
      <c r="X193" s="1" t="s">
        <v>100</v>
      </c>
      <c r="Y193" s="1" t="s">
        <v>148</v>
      </c>
      <c r="Z193" s="1" t="s">
        <v>48</v>
      </c>
      <c r="AA193" s="1" t="s">
        <v>36</v>
      </c>
      <c r="AB193" s="1" t="s">
        <v>36</v>
      </c>
      <c r="AC193" s="1" t="s">
        <v>48</v>
      </c>
      <c r="AD193" s="1" t="s">
        <v>36</v>
      </c>
      <c r="AE193" s="1" t="s">
        <v>49</v>
      </c>
      <c r="AF193" s="1" t="s">
        <v>121</v>
      </c>
      <c r="AG193" s="1" t="s">
        <v>1490</v>
      </c>
      <c r="AH193" s="1" t="s">
        <v>52</v>
      </c>
      <c r="AI193" s="1" t="s">
        <v>53</v>
      </c>
      <c r="AJ193" s="2">
        <v>5</v>
      </c>
      <c r="AK193" s="1" t="s">
        <v>54</v>
      </c>
      <c r="AL193" s="1" t="s">
        <v>36</v>
      </c>
      <c r="AM193" s="1" t="s">
        <v>55</v>
      </c>
      <c r="AN193" s="1" t="s">
        <v>36</v>
      </c>
      <c r="AO193" s="1" t="s">
        <v>36</v>
      </c>
    </row>
    <row r="194" spans="1:41" x14ac:dyDescent="0.2">
      <c r="A194" s="1" t="s">
        <v>4755</v>
      </c>
      <c r="B194" s="1" t="s">
        <v>37</v>
      </c>
      <c r="C194" s="1" t="s">
        <v>36</v>
      </c>
      <c r="D194" s="1" t="s">
        <v>69</v>
      </c>
      <c r="E194" s="1" t="s">
        <v>36</v>
      </c>
      <c r="F194" s="1" t="s">
        <v>4</v>
      </c>
      <c r="G194" s="1" t="s">
        <v>5</v>
      </c>
      <c r="H194" s="1" t="s">
        <v>36</v>
      </c>
      <c r="I194" s="1" t="s">
        <v>36</v>
      </c>
      <c r="J194" s="1" t="s">
        <v>36</v>
      </c>
      <c r="K194" s="1" t="s">
        <v>36</v>
      </c>
      <c r="L194" s="1" t="s">
        <v>36</v>
      </c>
      <c r="M194" s="10">
        <f t="shared" si="2"/>
        <v>1</v>
      </c>
      <c r="N194" s="1" t="s">
        <v>1491</v>
      </c>
      <c r="O194" s="1" t="s">
        <v>36</v>
      </c>
      <c r="P194" s="1" t="s">
        <v>39</v>
      </c>
      <c r="Q194" s="1" t="s">
        <v>1492</v>
      </c>
      <c r="R194" s="1" t="s">
        <v>1493</v>
      </c>
      <c r="S194" s="1" t="s">
        <v>1494</v>
      </c>
      <c r="T194" s="1" t="s">
        <v>1495</v>
      </c>
      <c r="V194" s="1" t="s">
        <v>1496</v>
      </c>
      <c r="W194" s="1" t="s">
        <v>1497</v>
      </c>
      <c r="X194" s="1" t="s">
        <v>36</v>
      </c>
      <c r="Y194" s="1" t="s">
        <v>36</v>
      </c>
      <c r="Z194" s="1" t="s">
        <v>49</v>
      </c>
      <c r="AA194" s="1" t="s">
        <v>1498</v>
      </c>
      <c r="AB194" s="1" t="s">
        <v>49</v>
      </c>
      <c r="AC194" s="1" t="s">
        <v>48</v>
      </c>
      <c r="AD194" s="1" t="s">
        <v>36</v>
      </c>
      <c r="AE194" s="1" t="s">
        <v>49</v>
      </c>
      <c r="AF194" s="1" t="s">
        <v>1499</v>
      </c>
      <c r="AG194" s="1" t="s">
        <v>36</v>
      </c>
      <c r="AH194" s="1" t="s">
        <v>52</v>
      </c>
      <c r="AI194" s="1" t="s">
        <v>53</v>
      </c>
      <c r="AJ194" s="2">
        <v>5</v>
      </c>
      <c r="AK194" s="1" t="s">
        <v>54</v>
      </c>
      <c r="AL194" s="1" t="s">
        <v>36</v>
      </c>
      <c r="AM194" s="1" t="s">
        <v>36</v>
      </c>
      <c r="AN194" s="1" t="s">
        <v>36</v>
      </c>
      <c r="AO194" s="1" t="s">
        <v>36</v>
      </c>
    </row>
    <row r="195" spans="1:41" x14ac:dyDescent="0.2">
      <c r="A195" s="1" t="s">
        <v>4756</v>
      </c>
      <c r="B195" s="1" t="s">
        <v>37</v>
      </c>
      <c r="C195" s="1" t="s">
        <v>36</v>
      </c>
      <c r="D195" s="1" t="s">
        <v>37</v>
      </c>
      <c r="E195" s="1" t="s">
        <v>36</v>
      </c>
      <c r="F195" s="1" t="s">
        <v>4</v>
      </c>
      <c r="G195" s="1" t="s">
        <v>5</v>
      </c>
      <c r="H195" s="1" t="s">
        <v>36</v>
      </c>
      <c r="I195" s="1" t="s">
        <v>36</v>
      </c>
      <c r="J195" s="1" t="s">
        <v>36</v>
      </c>
      <c r="K195" s="1" t="s">
        <v>36</v>
      </c>
      <c r="L195" s="1" t="s">
        <v>36</v>
      </c>
      <c r="M195" s="10">
        <f t="shared" ref="M195:M258" si="3">IF(ISBLANK(F195:L195),2,1)</f>
        <v>1</v>
      </c>
      <c r="N195" s="1" t="s">
        <v>1500</v>
      </c>
      <c r="O195" s="1" t="s">
        <v>36</v>
      </c>
      <c r="P195" s="1" t="s">
        <v>39</v>
      </c>
      <c r="Q195" s="1" t="s">
        <v>1501</v>
      </c>
      <c r="R195" s="1" t="s">
        <v>1502</v>
      </c>
      <c r="S195" s="1" t="s">
        <v>1503</v>
      </c>
      <c r="T195" s="1" t="s">
        <v>97</v>
      </c>
      <c r="V195" s="1" t="s">
        <v>1504</v>
      </c>
      <c r="W195" s="1" t="s">
        <v>1505</v>
      </c>
      <c r="X195" s="1" t="s">
        <v>1506</v>
      </c>
      <c r="Y195" s="1" t="s">
        <v>148</v>
      </c>
      <c r="Z195" s="1" t="s">
        <v>48</v>
      </c>
      <c r="AA195" s="1" t="s">
        <v>36</v>
      </c>
      <c r="AB195" s="1" t="s">
        <v>36</v>
      </c>
      <c r="AC195" s="1" t="s">
        <v>48</v>
      </c>
      <c r="AD195" s="1" t="s">
        <v>36</v>
      </c>
      <c r="AE195" s="1" t="s">
        <v>49</v>
      </c>
      <c r="AF195" s="1" t="s">
        <v>1507</v>
      </c>
      <c r="AG195" s="1" t="s">
        <v>1508</v>
      </c>
      <c r="AH195" s="1" t="s">
        <v>52</v>
      </c>
      <c r="AI195" s="1" t="s">
        <v>53</v>
      </c>
      <c r="AJ195" s="2">
        <v>5</v>
      </c>
      <c r="AK195" s="1" t="s">
        <v>54</v>
      </c>
      <c r="AL195" s="1" t="s">
        <v>36</v>
      </c>
      <c r="AM195" s="1" t="s">
        <v>55</v>
      </c>
      <c r="AN195" s="1" t="s">
        <v>36</v>
      </c>
      <c r="AO195" s="1" t="s">
        <v>48</v>
      </c>
    </row>
    <row r="196" spans="1:41" x14ac:dyDescent="0.2">
      <c r="A196" s="1" t="s">
        <v>4757</v>
      </c>
      <c r="B196" s="1" t="s">
        <v>37</v>
      </c>
      <c r="C196" s="1" t="s">
        <v>36</v>
      </c>
      <c r="D196" s="1" t="s">
        <v>69</v>
      </c>
      <c r="E196" s="1" t="s">
        <v>36</v>
      </c>
      <c r="F196" s="1" t="s">
        <v>36</v>
      </c>
      <c r="G196" s="1" t="s">
        <v>5</v>
      </c>
      <c r="H196" s="1" t="s">
        <v>36</v>
      </c>
      <c r="I196" s="1" t="s">
        <v>36</v>
      </c>
      <c r="J196" s="1" t="s">
        <v>36</v>
      </c>
      <c r="K196" s="1" t="s">
        <v>36</v>
      </c>
      <c r="L196" s="1" t="s">
        <v>36</v>
      </c>
      <c r="M196" s="10">
        <f t="shared" si="3"/>
        <v>1</v>
      </c>
      <c r="N196" s="1" t="s">
        <v>36</v>
      </c>
      <c r="O196" s="1" t="s">
        <v>36</v>
      </c>
      <c r="P196" s="1" t="s">
        <v>39</v>
      </c>
      <c r="Q196" s="1" t="s">
        <v>1510</v>
      </c>
      <c r="R196" s="1" t="s">
        <v>1511</v>
      </c>
      <c r="S196" s="1" t="s">
        <v>1089</v>
      </c>
      <c r="T196" s="1" t="s">
        <v>229</v>
      </c>
      <c r="V196" s="1" t="s">
        <v>1512</v>
      </c>
      <c r="W196" s="1" t="s">
        <v>198</v>
      </c>
      <c r="X196" s="1" t="s">
        <v>46</v>
      </c>
      <c r="Y196" s="1" t="s">
        <v>148</v>
      </c>
      <c r="Z196" s="1" t="s">
        <v>48</v>
      </c>
      <c r="AA196" s="1" t="s">
        <v>36</v>
      </c>
      <c r="AB196" s="1" t="s">
        <v>36</v>
      </c>
      <c r="AC196" s="1" t="s">
        <v>48</v>
      </c>
      <c r="AD196" s="1" t="s">
        <v>36</v>
      </c>
      <c r="AE196" s="1" t="s">
        <v>49</v>
      </c>
      <c r="AF196" s="1" t="s">
        <v>330</v>
      </c>
      <c r="AG196" s="1" t="s">
        <v>1513</v>
      </c>
      <c r="AH196" s="1" t="s">
        <v>52</v>
      </c>
      <c r="AI196" s="1" t="s">
        <v>68</v>
      </c>
      <c r="AJ196" s="2">
        <v>5</v>
      </c>
      <c r="AK196" s="1" t="s">
        <v>90</v>
      </c>
      <c r="AL196" s="1" t="s">
        <v>36</v>
      </c>
      <c r="AM196" s="1" t="s">
        <v>55</v>
      </c>
      <c r="AN196" s="1" t="s">
        <v>36</v>
      </c>
      <c r="AO196" s="1" t="s">
        <v>36</v>
      </c>
    </row>
    <row r="197" spans="1:41" x14ac:dyDescent="0.2">
      <c r="A197" s="1" t="s">
        <v>4758</v>
      </c>
      <c r="B197" s="1" t="s">
        <v>268</v>
      </c>
      <c r="C197" s="1" t="s">
        <v>36</v>
      </c>
      <c r="D197" s="1" t="s">
        <v>36</v>
      </c>
      <c r="E197" s="1" t="s">
        <v>1514</v>
      </c>
      <c r="F197" s="1" t="s">
        <v>36</v>
      </c>
      <c r="G197" s="1" t="s">
        <v>36</v>
      </c>
      <c r="H197" s="1" t="s">
        <v>36</v>
      </c>
      <c r="I197" s="1" t="s">
        <v>36</v>
      </c>
      <c r="J197" s="1" t="s">
        <v>8</v>
      </c>
      <c r="K197" s="1" t="s">
        <v>36</v>
      </c>
      <c r="L197" s="1" t="s">
        <v>36</v>
      </c>
      <c r="M197" s="10">
        <f t="shared" si="3"/>
        <v>1</v>
      </c>
      <c r="N197" s="1" t="s">
        <v>36</v>
      </c>
      <c r="O197" s="1" t="s">
        <v>49</v>
      </c>
      <c r="P197" s="1" t="s">
        <v>93</v>
      </c>
      <c r="Q197" s="1" t="s">
        <v>1515</v>
      </c>
      <c r="R197" s="1" t="s">
        <v>1516</v>
      </c>
      <c r="S197" s="1" t="s">
        <v>281</v>
      </c>
      <c r="T197" s="1" t="s">
        <v>719</v>
      </c>
      <c r="V197" s="1" t="s">
        <v>1134</v>
      </c>
      <c r="W197" s="1" t="s">
        <v>393</v>
      </c>
      <c r="X197" s="1" t="s">
        <v>120</v>
      </c>
      <c r="Y197" s="1" t="s">
        <v>148</v>
      </c>
      <c r="Z197" s="1" t="s">
        <v>48</v>
      </c>
      <c r="AA197" s="1" t="s">
        <v>36</v>
      </c>
      <c r="AB197" s="1" t="s">
        <v>36</v>
      </c>
      <c r="AC197" s="1" t="s">
        <v>48</v>
      </c>
      <c r="AD197" s="1" t="s">
        <v>36</v>
      </c>
      <c r="AE197" s="1" t="s">
        <v>49</v>
      </c>
      <c r="AF197" s="1" t="s">
        <v>1517</v>
      </c>
      <c r="AG197" s="1" t="s">
        <v>49</v>
      </c>
      <c r="AH197" s="1" t="s">
        <v>104</v>
      </c>
      <c r="AI197" s="1" t="s">
        <v>68</v>
      </c>
      <c r="AJ197" s="2">
        <v>5</v>
      </c>
      <c r="AK197" s="1" t="s">
        <v>90</v>
      </c>
      <c r="AL197" s="1" t="s">
        <v>36</v>
      </c>
      <c r="AM197" s="1" t="s">
        <v>105</v>
      </c>
      <c r="AN197" s="1" t="s">
        <v>36</v>
      </c>
      <c r="AO197" s="1" t="s">
        <v>36</v>
      </c>
    </row>
    <row r="198" spans="1:41" x14ac:dyDescent="0.2">
      <c r="A198" s="1" t="s">
        <v>4759</v>
      </c>
      <c r="B198" s="1" t="s">
        <v>268</v>
      </c>
      <c r="C198" s="1" t="s">
        <v>36</v>
      </c>
      <c r="D198" s="1" t="s">
        <v>37</v>
      </c>
      <c r="E198" s="1" t="s">
        <v>36</v>
      </c>
      <c r="F198" s="1" t="s">
        <v>4</v>
      </c>
      <c r="G198" s="1" t="s">
        <v>36</v>
      </c>
      <c r="H198" s="1" t="s">
        <v>36</v>
      </c>
      <c r="I198" s="1" t="s">
        <v>36</v>
      </c>
      <c r="J198" s="1" t="s">
        <v>36</v>
      </c>
      <c r="K198" s="1" t="s">
        <v>36</v>
      </c>
      <c r="L198" s="1" t="s">
        <v>36</v>
      </c>
      <c r="M198" s="10">
        <f t="shared" si="3"/>
        <v>1</v>
      </c>
      <c r="N198" s="1" t="s">
        <v>1518</v>
      </c>
      <c r="O198" s="1" t="s">
        <v>36</v>
      </c>
      <c r="P198" s="1" t="s">
        <v>39</v>
      </c>
      <c r="Q198" s="1" t="s">
        <v>1519</v>
      </c>
      <c r="R198" s="1" t="s">
        <v>60</v>
      </c>
      <c r="S198" s="1" t="s">
        <v>196</v>
      </c>
      <c r="T198" s="1" t="s">
        <v>1043</v>
      </c>
      <c r="V198" s="1" t="s">
        <v>1520</v>
      </c>
      <c r="W198" s="1" t="s">
        <v>99</v>
      </c>
      <c r="X198" s="1" t="s">
        <v>100</v>
      </c>
      <c r="Y198" s="1" t="s">
        <v>148</v>
      </c>
      <c r="Z198" s="1" t="s">
        <v>48</v>
      </c>
      <c r="AA198" s="1" t="s">
        <v>36</v>
      </c>
      <c r="AB198" s="1" t="s">
        <v>36</v>
      </c>
      <c r="AC198" s="1" t="s">
        <v>48</v>
      </c>
      <c r="AD198" s="1" t="s">
        <v>36</v>
      </c>
      <c r="AE198" s="1" t="s">
        <v>49</v>
      </c>
      <c r="AF198" s="1" t="s">
        <v>1521</v>
      </c>
      <c r="AG198" s="1" t="s">
        <v>1522</v>
      </c>
      <c r="AH198" s="1" t="s">
        <v>52</v>
      </c>
      <c r="AI198" s="1" t="s">
        <v>53</v>
      </c>
      <c r="AJ198" s="2">
        <v>5</v>
      </c>
      <c r="AK198" s="1" t="s">
        <v>90</v>
      </c>
      <c r="AL198" s="1" t="s">
        <v>36</v>
      </c>
      <c r="AM198" s="1" t="s">
        <v>55</v>
      </c>
      <c r="AN198" s="1" t="s">
        <v>36</v>
      </c>
      <c r="AO198" s="1" t="s">
        <v>36</v>
      </c>
    </row>
    <row r="199" spans="1:41" x14ac:dyDescent="0.2">
      <c r="A199" s="1" t="s">
        <v>4760</v>
      </c>
      <c r="B199" s="1" t="s">
        <v>36</v>
      </c>
      <c r="C199" s="1" t="s">
        <v>1523</v>
      </c>
      <c r="D199" s="1" t="s">
        <v>245</v>
      </c>
      <c r="E199" s="1" t="s">
        <v>36</v>
      </c>
      <c r="F199" s="1" t="s">
        <v>36</v>
      </c>
      <c r="G199" s="1" t="s">
        <v>36</v>
      </c>
      <c r="H199" s="1" t="s">
        <v>36</v>
      </c>
      <c r="I199" s="1" t="s">
        <v>36</v>
      </c>
      <c r="J199" s="1" t="s">
        <v>36</v>
      </c>
      <c r="K199" s="1" t="s">
        <v>36</v>
      </c>
      <c r="L199" s="1" t="s">
        <v>1524</v>
      </c>
      <c r="M199" s="10">
        <f t="shared" si="3"/>
        <v>1</v>
      </c>
      <c r="N199" s="1" t="s">
        <v>36</v>
      </c>
      <c r="O199" s="1" t="s">
        <v>36</v>
      </c>
      <c r="P199" s="1" t="s">
        <v>39</v>
      </c>
      <c r="Q199" s="1" t="s">
        <v>1525</v>
      </c>
      <c r="R199" s="1" t="s">
        <v>1526</v>
      </c>
      <c r="S199" s="1" t="s">
        <v>1527</v>
      </c>
      <c r="T199" s="1" t="s">
        <v>1528</v>
      </c>
      <c r="V199" s="1" t="s">
        <v>1529</v>
      </c>
      <c r="W199" s="1" t="s">
        <v>99</v>
      </c>
      <c r="X199" s="1" t="s">
        <v>100</v>
      </c>
      <c r="Y199" s="1" t="s">
        <v>148</v>
      </c>
      <c r="Z199" s="1" t="s">
        <v>48</v>
      </c>
      <c r="AA199" s="1" t="s">
        <v>36</v>
      </c>
      <c r="AB199" s="1" t="s">
        <v>36</v>
      </c>
      <c r="AC199" s="1" t="s">
        <v>48</v>
      </c>
      <c r="AD199" s="1" t="s">
        <v>36</v>
      </c>
      <c r="AE199" s="1" t="s">
        <v>48</v>
      </c>
      <c r="AF199" s="1" t="s">
        <v>36</v>
      </c>
      <c r="AG199" s="1" t="s">
        <v>1530</v>
      </c>
      <c r="AH199" s="1" t="s">
        <v>52</v>
      </c>
      <c r="AI199" s="1" t="s">
        <v>53</v>
      </c>
      <c r="AJ199" s="2">
        <v>5</v>
      </c>
      <c r="AK199" s="1" t="s">
        <v>90</v>
      </c>
      <c r="AL199" s="1" t="s">
        <v>36</v>
      </c>
      <c r="AM199" s="1" t="s">
        <v>55</v>
      </c>
      <c r="AN199" s="1" t="s">
        <v>36</v>
      </c>
      <c r="AO199" s="1" t="s">
        <v>36</v>
      </c>
    </row>
    <row r="200" spans="1:41" x14ac:dyDescent="0.2">
      <c r="A200" s="1" t="s">
        <v>4761</v>
      </c>
      <c r="B200" s="1" t="s">
        <v>69</v>
      </c>
      <c r="C200" s="1" t="s">
        <v>36</v>
      </c>
      <c r="D200" s="1" t="s">
        <v>69</v>
      </c>
      <c r="E200" s="1" t="s">
        <v>36</v>
      </c>
      <c r="F200" s="1" t="s">
        <v>36</v>
      </c>
      <c r="G200" s="1" t="s">
        <v>5</v>
      </c>
      <c r="H200" s="1" t="s">
        <v>36</v>
      </c>
      <c r="I200" s="1" t="s">
        <v>36</v>
      </c>
      <c r="J200" s="1" t="s">
        <v>36</v>
      </c>
      <c r="K200" s="1" t="s">
        <v>36</v>
      </c>
      <c r="L200" s="1" t="s">
        <v>36</v>
      </c>
      <c r="M200" s="10">
        <f t="shared" si="3"/>
        <v>1</v>
      </c>
      <c r="N200" s="1" t="s">
        <v>36</v>
      </c>
      <c r="O200" s="1" t="s">
        <v>36</v>
      </c>
      <c r="P200" s="1" t="s">
        <v>142</v>
      </c>
      <c r="Q200" s="1" t="s">
        <v>1531</v>
      </c>
      <c r="R200" s="1" t="s">
        <v>1532</v>
      </c>
      <c r="S200" s="1" t="s">
        <v>126</v>
      </c>
      <c r="T200" s="1" t="s">
        <v>1533</v>
      </c>
      <c r="V200" s="1" t="s">
        <v>1534</v>
      </c>
      <c r="W200" s="1" t="s">
        <v>194</v>
      </c>
      <c r="X200" s="1" t="s">
        <v>86</v>
      </c>
      <c r="Y200" s="1" t="s">
        <v>138</v>
      </c>
      <c r="Z200" s="1" t="s">
        <v>48</v>
      </c>
      <c r="AA200" s="1" t="s">
        <v>36</v>
      </c>
      <c r="AB200" s="1" t="s">
        <v>36</v>
      </c>
      <c r="AC200" s="1" t="s">
        <v>48</v>
      </c>
      <c r="AD200" s="1" t="s">
        <v>36</v>
      </c>
      <c r="AE200" s="1" t="s">
        <v>48</v>
      </c>
      <c r="AF200" s="1" t="s">
        <v>36</v>
      </c>
      <c r="AG200" s="1" t="s">
        <v>1535</v>
      </c>
      <c r="AH200" s="1" t="s">
        <v>52</v>
      </c>
      <c r="AI200" s="1" t="s">
        <v>53</v>
      </c>
      <c r="AJ200" s="2">
        <v>5</v>
      </c>
      <c r="AK200" s="1" t="s">
        <v>54</v>
      </c>
      <c r="AL200" s="1" t="s">
        <v>36</v>
      </c>
      <c r="AM200" s="1" t="s">
        <v>55</v>
      </c>
      <c r="AN200" s="1" t="s">
        <v>36</v>
      </c>
      <c r="AO200" s="1" t="s">
        <v>36</v>
      </c>
    </row>
    <row r="201" spans="1:41" x14ac:dyDescent="0.2">
      <c r="A201" s="1" t="s">
        <v>4762</v>
      </c>
      <c r="B201" s="1" t="s">
        <v>37</v>
      </c>
      <c r="C201" s="1" t="s">
        <v>36</v>
      </c>
      <c r="D201" s="1" t="s">
        <v>69</v>
      </c>
      <c r="E201" s="1" t="s">
        <v>36</v>
      </c>
      <c r="F201" s="1" t="s">
        <v>36</v>
      </c>
      <c r="G201" s="1" t="s">
        <v>5</v>
      </c>
      <c r="H201" s="1" t="s">
        <v>36</v>
      </c>
      <c r="I201" s="1" t="s">
        <v>36</v>
      </c>
      <c r="J201" s="1" t="s">
        <v>36</v>
      </c>
      <c r="K201" s="1" t="s">
        <v>36</v>
      </c>
      <c r="L201" s="1" t="s">
        <v>36</v>
      </c>
      <c r="M201" s="10">
        <f t="shared" si="3"/>
        <v>1</v>
      </c>
      <c r="N201" s="1" t="s">
        <v>36</v>
      </c>
      <c r="O201" s="1" t="s">
        <v>36</v>
      </c>
      <c r="P201" s="1" t="s">
        <v>39</v>
      </c>
      <c r="Q201" s="1" t="s">
        <v>1536</v>
      </c>
      <c r="R201" s="1" t="s">
        <v>1537</v>
      </c>
      <c r="S201" s="1" t="s">
        <v>1538</v>
      </c>
      <c r="T201" s="1" t="s">
        <v>1539</v>
      </c>
      <c r="V201" s="1" t="s">
        <v>1539</v>
      </c>
      <c r="W201" s="1" t="s">
        <v>99</v>
      </c>
      <c r="X201" s="1" t="s">
        <v>100</v>
      </c>
      <c r="Y201" s="1" t="s">
        <v>148</v>
      </c>
      <c r="Z201" s="1" t="s">
        <v>48</v>
      </c>
      <c r="AA201" s="1" t="s">
        <v>36</v>
      </c>
      <c r="AB201" s="1" t="s">
        <v>36</v>
      </c>
      <c r="AC201" s="1" t="s">
        <v>48</v>
      </c>
      <c r="AD201" s="1" t="s">
        <v>36</v>
      </c>
      <c r="AE201" s="1" t="s">
        <v>48</v>
      </c>
      <c r="AF201" s="1" t="s">
        <v>36</v>
      </c>
      <c r="AG201" s="1" t="s">
        <v>1540</v>
      </c>
      <c r="AH201" s="1" t="s">
        <v>52</v>
      </c>
      <c r="AI201" s="1" t="s">
        <v>53</v>
      </c>
      <c r="AJ201" s="2">
        <v>4</v>
      </c>
      <c r="AK201" s="1" t="s">
        <v>54</v>
      </c>
      <c r="AL201" s="1" t="s">
        <v>36</v>
      </c>
      <c r="AM201" s="1" t="s">
        <v>55</v>
      </c>
      <c r="AN201" s="1" t="s">
        <v>36</v>
      </c>
      <c r="AO201" s="1" t="s">
        <v>36</v>
      </c>
    </row>
    <row r="202" spans="1:41" x14ac:dyDescent="0.2">
      <c r="A202" s="1" t="s">
        <v>4763</v>
      </c>
      <c r="B202" s="1" t="s">
        <v>37</v>
      </c>
      <c r="C202" s="1" t="s">
        <v>36</v>
      </c>
      <c r="D202" s="1" t="s">
        <v>37</v>
      </c>
      <c r="E202" s="1" t="s">
        <v>36</v>
      </c>
      <c r="F202" s="1" t="s">
        <v>4</v>
      </c>
      <c r="G202" s="1" t="s">
        <v>5</v>
      </c>
      <c r="H202" s="1" t="s">
        <v>6</v>
      </c>
      <c r="I202" s="1" t="s">
        <v>36</v>
      </c>
      <c r="J202" s="1" t="s">
        <v>36</v>
      </c>
      <c r="K202" s="1" t="s">
        <v>36</v>
      </c>
      <c r="L202" s="1" t="s">
        <v>36</v>
      </c>
      <c r="M202" s="10">
        <f t="shared" si="3"/>
        <v>1</v>
      </c>
      <c r="N202" s="1" t="s">
        <v>76</v>
      </c>
      <c r="O202" s="1" t="s">
        <v>36</v>
      </c>
      <c r="P202" s="1" t="s">
        <v>80</v>
      </c>
      <c r="Q202" s="1" t="s">
        <v>1541</v>
      </c>
      <c r="R202" s="1" t="s">
        <v>1542</v>
      </c>
      <c r="S202" s="1" t="s">
        <v>126</v>
      </c>
      <c r="T202" s="1" t="s">
        <v>1543</v>
      </c>
      <c r="V202" s="1" t="s">
        <v>344</v>
      </c>
      <c r="W202" s="1" t="s">
        <v>99</v>
      </c>
      <c r="X202" s="1" t="s">
        <v>100</v>
      </c>
      <c r="Y202" s="1" t="s">
        <v>66</v>
      </c>
      <c r="Z202" s="1" t="s">
        <v>49</v>
      </c>
      <c r="AA202" s="1" t="s">
        <v>982</v>
      </c>
      <c r="AB202" s="1" t="s">
        <v>49</v>
      </c>
      <c r="AC202" s="1" t="s">
        <v>48</v>
      </c>
      <c r="AD202" s="1" t="s">
        <v>36</v>
      </c>
      <c r="AE202" s="1" t="s">
        <v>49</v>
      </c>
      <c r="AF202" s="1" t="s">
        <v>712</v>
      </c>
      <c r="AG202" s="1" t="s">
        <v>1544</v>
      </c>
      <c r="AH202" s="1" t="s">
        <v>244</v>
      </c>
      <c r="AI202" s="1" t="s">
        <v>53</v>
      </c>
      <c r="AJ202" s="2">
        <v>5</v>
      </c>
      <c r="AK202" s="1" t="s">
        <v>54</v>
      </c>
      <c r="AL202" s="1" t="s">
        <v>36</v>
      </c>
      <c r="AM202" s="1" t="s">
        <v>55</v>
      </c>
      <c r="AN202" s="1" t="s">
        <v>36</v>
      </c>
      <c r="AO202" s="1" t="s">
        <v>48</v>
      </c>
    </row>
    <row r="203" spans="1:41" x14ac:dyDescent="0.2">
      <c r="A203" s="1" t="s">
        <v>4764</v>
      </c>
      <c r="B203" s="1" t="s">
        <v>37</v>
      </c>
      <c r="C203" s="1" t="s">
        <v>36</v>
      </c>
      <c r="D203" s="1" t="s">
        <v>35</v>
      </c>
      <c r="E203" s="1" t="s">
        <v>36</v>
      </c>
      <c r="F203" s="1" t="s">
        <v>4</v>
      </c>
      <c r="G203" s="1" t="s">
        <v>5</v>
      </c>
      <c r="H203" s="1" t="s">
        <v>36</v>
      </c>
      <c r="I203" s="1" t="s">
        <v>36</v>
      </c>
      <c r="J203" s="1" t="s">
        <v>36</v>
      </c>
      <c r="K203" s="1" t="s">
        <v>36</v>
      </c>
      <c r="L203" s="1" t="s">
        <v>36</v>
      </c>
      <c r="M203" s="10">
        <f t="shared" si="3"/>
        <v>1</v>
      </c>
      <c r="N203" s="1" t="s">
        <v>735</v>
      </c>
      <c r="O203" s="1" t="s">
        <v>36</v>
      </c>
      <c r="P203" s="1" t="s">
        <v>39</v>
      </c>
      <c r="Q203" s="1" t="s">
        <v>1545</v>
      </c>
      <c r="R203" s="1" t="s">
        <v>1546</v>
      </c>
      <c r="S203" s="1" t="s">
        <v>280</v>
      </c>
      <c r="T203" s="1" t="s">
        <v>1547</v>
      </c>
      <c r="V203" s="1" t="s">
        <v>1548</v>
      </c>
      <c r="W203" s="1" t="s">
        <v>99</v>
      </c>
      <c r="X203" s="1" t="s">
        <v>100</v>
      </c>
      <c r="Y203" s="1" t="s">
        <v>159</v>
      </c>
      <c r="Z203" s="1" t="s">
        <v>48</v>
      </c>
      <c r="AA203" s="1" t="s">
        <v>36</v>
      </c>
      <c r="AB203" s="1" t="s">
        <v>36</v>
      </c>
      <c r="AC203" s="1" t="s">
        <v>48</v>
      </c>
      <c r="AD203" s="1" t="s">
        <v>36</v>
      </c>
      <c r="AE203" s="1" t="s">
        <v>49</v>
      </c>
      <c r="AF203" s="1" t="s">
        <v>1549</v>
      </c>
      <c r="AG203" s="1" t="s">
        <v>1550</v>
      </c>
      <c r="AH203" s="1" t="s">
        <v>52</v>
      </c>
      <c r="AI203" s="1" t="s">
        <v>53</v>
      </c>
      <c r="AJ203" s="2">
        <v>5</v>
      </c>
      <c r="AK203" s="1" t="s">
        <v>54</v>
      </c>
      <c r="AL203" s="1" t="s">
        <v>36</v>
      </c>
      <c r="AM203" s="1" t="s">
        <v>55</v>
      </c>
      <c r="AN203" s="1" t="s">
        <v>36</v>
      </c>
      <c r="AO203" s="1" t="s">
        <v>1551</v>
      </c>
    </row>
    <row r="204" spans="1:41" x14ac:dyDescent="0.2">
      <c r="A204" s="1" t="s">
        <v>4765</v>
      </c>
      <c r="B204" s="1" t="s">
        <v>69</v>
      </c>
      <c r="C204" s="1" t="s">
        <v>36</v>
      </c>
      <c r="D204" s="1" t="s">
        <v>36</v>
      </c>
      <c r="E204" s="1" t="s">
        <v>57</v>
      </c>
      <c r="F204" s="1" t="s">
        <v>36</v>
      </c>
      <c r="G204" s="1" t="s">
        <v>5</v>
      </c>
      <c r="H204" s="1" t="s">
        <v>36</v>
      </c>
      <c r="I204" s="1" t="s">
        <v>36</v>
      </c>
      <c r="J204" s="1" t="s">
        <v>36</v>
      </c>
      <c r="K204" s="1" t="s">
        <v>36</v>
      </c>
      <c r="L204" s="1" t="s">
        <v>36</v>
      </c>
      <c r="M204" s="10">
        <f t="shared" si="3"/>
        <v>1</v>
      </c>
      <c r="N204" s="1" t="s">
        <v>36</v>
      </c>
      <c r="O204" s="1" t="s">
        <v>36</v>
      </c>
      <c r="P204" s="1" t="s">
        <v>93</v>
      </c>
      <c r="Q204" s="1" t="s">
        <v>1552</v>
      </c>
      <c r="R204" s="1" t="s">
        <v>1553</v>
      </c>
      <c r="S204" s="1" t="s">
        <v>126</v>
      </c>
      <c r="T204" s="1" t="s">
        <v>1448</v>
      </c>
      <c r="V204" s="1" t="s">
        <v>1554</v>
      </c>
      <c r="W204" s="1" t="s">
        <v>99</v>
      </c>
      <c r="X204" s="1" t="s">
        <v>100</v>
      </c>
      <c r="Y204" s="1" t="s">
        <v>47</v>
      </c>
      <c r="Z204" s="1" t="s">
        <v>49</v>
      </c>
      <c r="AA204" s="1" t="s">
        <v>1450</v>
      </c>
      <c r="AB204" s="1" t="s">
        <v>49</v>
      </c>
      <c r="AC204" s="1" t="s">
        <v>48</v>
      </c>
      <c r="AD204" s="1" t="s">
        <v>36</v>
      </c>
      <c r="AE204" s="1" t="s">
        <v>48</v>
      </c>
      <c r="AF204" s="1" t="s">
        <v>36</v>
      </c>
      <c r="AG204" s="1" t="s">
        <v>1555</v>
      </c>
      <c r="AH204" s="1" t="s">
        <v>52</v>
      </c>
      <c r="AI204" s="1" t="s">
        <v>53</v>
      </c>
      <c r="AJ204" s="2">
        <v>5</v>
      </c>
      <c r="AK204" s="1" t="s">
        <v>54</v>
      </c>
      <c r="AL204" s="1" t="s">
        <v>36</v>
      </c>
      <c r="AM204" s="1" t="s">
        <v>55</v>
      </c>
      <c r="AN204" s="1" t="s">
        <v>36</v>
      </c>
      <c r="AO204" s="1" t="s">
        <v>1556</v>
      </c>
    </row>
    <row r="205" spans="1:41" x14ac:dyDescent="0.2">
      <c r="A205" s="1" t="s">
        <v>4766</v>
      </c>
      <c r="B205" s="1" t="s">
        <v>268</v>
      </c>
      <c r="C205" s="1" t="s">
        <v>36</v>
      </c>
      <c r="D205" s="1" t="s">
        <v>37</v>
      </c>
      <c r="E205" s="1" t="s">
        <v>36</v>
      </c>
      <c r="F205" s="1" t="s">
        <v>4</v>
      </c>
      <c r="G205" s="1" t="s">
        <v>5</v>
      </c>
      <c r="H205" s="1" t="s">
        <v>36</v>
      </c>
      <c r="I205" s="1" t="s">
        <v>7</v>
      </c>
      <c r="J205" s="1" t="s">
        <v>36</v>
      </c>
      <c r="K205" s="1" t="s">
        <v>36</v>
      </c>
      <c r="L205" s="1" t="s">
        <v>36</v>
      </c>
      <c r="M205" s="10">
        <f t="shared" si="3"/>
        <v>1</v>
      </c>
      <c r="N205" s="1" t="s">
        <v>1557</v>
      </c>
      <c r="O205" s="1" t="s">
        <v>36</v>
      </c>
      <c r="P205" s="1" t="s">
        <v>39</v>
      </c>
      <c r="Q205" s="1" t="s">
        <v>1558</v>
      </c>
      <c r="R205" s="1" t="s">
        <v>1559</v>
      </c>
      <c r="S205" s="1" t="s">
        <v>1560</v>
      </c>
      <c r="T205" s="1" t="s">
        <v>719</v>
      </c>
      <c r="V205" s="1" t="s">
        <v>1520</v>
      </c>
      <c r="W205" s="1" t="s">
        <v>99</v>
      </c>
      <c r="X205" s="1" t="s">
        <v>100</v>
      </c>
      <c r="Y205" s="1" t="s">
        <v>148</v>
      </c>
      <c r="Z205" s="1" t="s">
        <v>48</v>
      </c>
      <c r="AA205" s="1" t="s">
        <v>36</v>
      </c>
      <c r="AB205" s="1" t="s">
        <v>36</v>
      </c>
      <c r="AC205" s="1" t="s">
        <v>48</v>
      </c>
      <c r="AD205" s="1" t="s">
        <v>36</v>
      </c>
      <c r="AE205" s="1" t="s">
        <v>49</v>
      </c>
      <c r="AF205" s="1" t="s">
        <v>712</v>
      </c>
      <c r="AG205" s="1" t="s">
        <v>1561</v>
      </c>
      <c r="AH205" s="1" t="s">
        <v>52</v>
      </c>
      <c r="AI205" s="1" t="s">
        <v>53</v>
      </c>
      <c r="AJ205" s="2">
        <v>3</v>
      </c>
      <c r="AK205" s="1" t="s">
        <v>90</v>
      </c>
      <c r="AL205" s="1" t="s">
        <v>36</v>
      </c>
      <c r="AM205" s="1" t="s">
        <v>55</v>
      </c>
      <c r="AN205" s="1" t="s">
        <v>36</v>
      </c>
      <c r="AO205" s="1" t="s">
        <v>36</v>
      </c>
    </row>
    <row r="206" spans="1:41" x14ac:dyDescent="0.2">
      <c r="A206" s="1" t="s">
        <v>4767</v>
      </c>
      <c r="B206" s="1" t="s">
        <v>37</v>
      </c>
      <c r="C206" s="1" t="s">
        <v>36</v>
      </c>
      <c r="D206" s="1" t="s">
        <v>69</v>
      </c>
      <c r="E206" s="1" t="s">
        <v>36</v>
      </c>
      <c r="F206" s="1" t="s">
        <v>4</v>
      </c>
      <c r="G206" s="1" t="s">
        <v>5</v>
      </c>
      <c r="H206" s="1" t="s">
        <v>36</v>
      </c>
      <c r="I206" s="1" t="s">
        <v>36</v>
      </c>
      <c r="J206" s="1" t="s">
        <v>36</v>
      </c>
      <c r="K206" s="1" t="s">
        <v>36</v>
      </c>
      <c r="L206" s="1" t="s">
        <v>36</v>
      </c>
      <c r="M206" s="10">
        <f t="shared" si="3"/>
        <v>1</v>
      </c>
      <c r="N206" s="1" t="s">
        <v>1562</v>
      </c>
      <c r="O206" s="1" t="s">
        <v>36</v>
      </c>
      <c r="P206" s="1" t="s">
        <v>80</v>
      </c>
      <c r="Q206" s="1" t="s">
        <v>1563</v>
      </c>
      <c r="R206" s="1" t="s">
        <v>1564</v>
      </c>
      <c r="S206" s="1" t="s">
        <v>280</v>
      </c>
      <c r="T206" s="1" t="s">
        <v>1565</v>
      </c>
      <c r="V206" s="1" t="s">
        <v>1566</v>
      </c>
      <c r="W206" s="1" t="s">
        <v>99</v>
      </c>
      <c r="X206" s="1" t="s">
        <v>100</v>
      </c>
      <c r="Y206" s="1" t="s">
        <v>148</v>
      </c>
      <c r="Z206" s="1" t="s">
        <v>48</v>
      </c>
      <c r="AA206" s="1" t="s">
        <v>36</v>
      </c>
      <c r="AB206" s="1" t="s">
        <v>36</v>
      </c>
      <c r="AC206" s="1" t="s">
        <v>48</v>
      </c>
      <c r="AD206" s="1" t="s">
        <v>36</v>
      </c>
      <c r="AE206" s="1" t="s">
        <v>49</v>
      </c>
      <c r="AF206" s="1" t="s">
        <v>1567</v>
      </c>
      <c r="AG206" s="1" t="s">
        <v>1568</v>
      </c>
      <c r="AH206" s="1" t="s">
        <v>348</v>
      </c>
      <c r="AI206" s="1" t="s">
        <v>53</v>
      </c>
      <c r="AJ206" s="2">
        <v>4</v>
      </c>
      <c r="AK206" s="1" t="s">
        <v>54</v>
      </c>
      <c r="AL206" s="1" t="s">
        <v>36</v>
      </c>
      <c r="AM206" s="1" t="s">
        <v>55</v>
      </c>
      <c r="AN206" s="1" t="s">
        <v>36</v>
      </c>
      <c r="AO206" s="1" t="s">
        <v>1569</v>
      </c>
    </row>
    <row r="207" spans="1:41" x14ac:dyDescent="0.2">
      <c r="A207" s="1" t="s">
        <v>4768</v>
      </c>
      <c r="B207" s="1" t="s">
        <v>69</v>
      </c>
      <c r="C207" s="1" t="s">
        <v>36</v>
      </c>
      <c r="D207" s="1" t="s">
        <v>69</v>
      </c>
      <c r="E207" s="1" t="s">
        <v>36</v>
      </c>
      <c r="F207" s="1" t="s">
        <v>36</v>
      </c>
      <c r="G207" s="1" t="s">
        <v>5</v>
      </c>
      <c r="H207" s="1" t="s">
        <v>36</v>
      </c>
      <c r="I207" s="1" t="s">
        <v>36</v>
      </c>
      <c r="J207" s="1" t="s">
        <v>36</v>
      </c>
      <c r="K207" s="1" t="s">
        <v>36</v>
      </c>
      <c r="L207" s="1" t="s">
        <v>1570</v>
      </c>
      <c r="M207" s="10">
        <f t="shared" si="3"/>
        <v>1</v>
      </c>
      <c r="N207" s="1" t="s">
        <v>36</v>
      </c>
      <c r="O207" s="1" t="s">
        <v>36</v>
      </c>
      <c r="P207" s="1" t="s">
        <v>80</v>
      </c>
      <c r="Q207" s="1" t="s">
        <v>1571</v>
      </c>
      <c r="R207" s="1" t="s">
        <v>1572</v>
      </c>
      <c r="S207" s="1" t="s">
        <v>1573</v>
      </c>
      <c r="T207" s="1" t="s">
        <v>1574</v>
      </c>
      <c r="V207" s="1" t="s">
        <v>1575</v>
      </c>
      <c r="W207" s="1" t="s">
        <v>547</v>
      </c>
      <c r="X207" s="1" t="s">
        <v>1576</v>
      </c>
      <c r="Y207" s="1" t="s">
        <v>138</v>
      </c>
      <c r="Z207" s="1" t="s">
        <v>48</v>
      </c>
      <c r="AA207" s="1" t="s">
        <v>36</v>
      </c>
      <c r="AB207" s="1" t="s">
        <v>36</v>
      </c>
      <c r="AC207" s="1" t="s">
        <v>48</v>
      </c>
      <c r="AD207" s="1" t="s">
        <v>36</v>
      </c>
      <c r="AE207" s="1" t="s">
        <v>48</v>
      </c>
      <c r="AF207" s="1" t="s">
        <v>36</v>
      </c>
      <c r="AG207" s="1" t="s">
        <v>1577</v>
      </c>
      <c r="AH207" s="1" t="s">
        <v>52</v>
      </c>
      <c r="AI207" s="1" t="s">
        <v>53</v>
      </c>
      <c r="AJ207" s="2">
        <v>5</v>
      </c>
      <c r="AK207" s="1" t="s">
        <v>90</v>
      </c>
      <c r="AL207" s="1" t="s">
        <v>36</v>
      </c>
      <c r="AM207" s="1" t="s">
        <v>55</v>
      </c>
      <c r="AN207" s="1" t="s">
        <v>36</v>
      </c>
      <c r="AO207" s="1" t="s">
        <v>36</v>
      </c>
    </row>
    <row r="208" spans="1:41" x14ac:dyDescent="0.2">
      <c r="A208" s="1" t="s">
        <v>4769</v>
      </c>
      <c r="B208" s="1" t="s">
        <v>37</v>
      </c>
      <c r="C208" s="1" t="s">
        <v>36</v>
      </c>
      <c r="D208" s="1" t="s">
        <v>69</v>
      </c>
      <c r="E208" s="1" t="s">
        <v>36</v>
      </c>
      <c r="F208" s="1" t="s">
        <v>4</v>
      </c>
      <c r="G208" s="1" t="s">
        <v>36</v>
      </c>
      <c r="H208" s="1" t="s">
        <v>36</v>
      </c>
      <c r="I208" s="1" t="s">
        <v>7</v>
      </c>
      <c r="J208" s="1" t="s">
        <v>36</v>
      </c>
      <c r="K208" s="1" t="s">
        <v>36</v>
      </c>
      <c r="L208" s="1" t="s">
        <v>36</v>
      </c>
      <c r="M208" s="10">
        <f t="shared" si="3"/>
        <v>1</v>
      </c>
      <c r="N208" s="1" t="s">
        <v>1578</v>
      </c>
      <c r="O208" s="1" t="s">
        <v>36</v>
      </c>
      <c r="P208" s="1" t="s">
        <v>80</v>
      </c>
      <c r="Q208" s="1" t="s">
        <v>1579</v>
      </c>
      <c r="R208" s="1" t="s">
        <v>1580</v>
      </c>
      <c r="S208" s="1" t="s">
        <v>384</v>
      </c>
      <c r="T208" s="1" t="s">
        <v>229</v>
      </c>
      <c r="V208" s="1" t="s">
        <v>1581</v>
      </c>
      <c r="W208" s="1" t="s">
        <v>86</v>
      </c>
      <c r="X208" s="1" t="s">
        <v>120</v>
      </c>
      <c r="Y208" s="1" t="s">
        <v>148</v>
      </c>
      <c r="Z208" s="1" t="s">
        <v>48</v>
      </c>
      <c r="AA208" s="1" t="s">
        <v>36</v>
      </c>
      <c r="AB208" s="1" t="s">
        <v>36</v>
      </c>
      <c r="AC208" s="1" t="s">
        <v>48</v>
      </c>
      <c r="AD208" s="1" t="s">
        <v>36</v>
      </c>
      <c r="AE208" s="1" t="s">
        <v>49</v>
      </c>
      <c r="AF208" s="1" t="s">
        <v>1582</v>
      </c>
      <c r="AG208" s="1" t="s">
        <v>61</v>
      </c>
      <c r="AH208" s="1" t="s">
        <v>52</v>
      </c>
      <c r="AI208" s="1" t="s">
        <v>53</v>
      </c>
      <c r="AJ208" s="2">
        <v>5</v>
      </c>
      <c r="AK208" s="1" t="s">
        <v>90</v>
      </c>
      <c r="AL208" s="1" t="s">
        <v>36</v>
      </c>
      <c r="AM208" s="1" t="s">
        <v>55</v>
      </c>
      <c r="AN208" s="1" t="s">
        <v>36</v>
      </c>
      <c r="AO208" s="1" t="s">
        <v>36</v>
      </c>
    </row>
    <row r="209" spans="1:41" x14ac:dyDescent="0.2">
      <c r="A209" s="1" t="s">
        <v>4770</v>
      </c>
      <c r="B209" s="1" t="s">
        <v>37</v>
      </c>
      <c r="C209" s="1" t="s">
        <v>36</v>
      </c>
      <c r="D209" s="1" t="s">
        <v>69</v>
      </c>
      <c r="E209" s="1" t="s">
        <v>36</v>
      </c>
      <c r="F209" s="1" t="s">
        <v>4</v>
      </c>
      <c r="G209" s="1" t="s">
        <v>5</v>
      </c>
      <c r="H209" s="1" t="s">
        <v>36</v>
      </c>
      <c r="I209" s="1" t="s">
        <v>36</v>
      </c>
      <c r="J209" s="1" t="s">
        <v>36</v>
      </c>
      <c r="K209" s="1" t="s">
        <v>36</v>
      </c>
      <c r="L209" s="1" t="s">
        <v>36</v>
      </c>
      <c r="M209" s="10">
        <f t="shared" si="3"/>
        <v>1</v>
      </c>
      <c r="N209" s="1" t="s">
        <v>1583</v>
      </c>
      <c r="O209" s="1" t="s">
        <v>36</v>
      </c>
      <c r="P209" s="1" t="s">
        <v>39</v>
      </c>
      <c r="Q209" s="1" t="s">
        <v>1584</v>
      </c>
      <c r="R209" s="1" t="s">
        <v>1585</v>
      </c>
      <c r="S209" s="1" t="s">
        <v>36</v>
      </c>
      <c r="T209" s="1" t="s">
        <v>1586</v>
      </c>
      <c r="V209" s="1" t="s">
        <v>36</v>
      </c>
      <c r="W209" s="1" t="s">
        <v>198</v>
      </c>
      <c r="X209" s="1" t="s">
        <v>100</v>
      </c>
      <c r="Y209" s="1" t="s">
        <v>47</v>
      </c>
      <c r="Z209" s="1" t="s">
        <v>48</v>
      </c>
      <c r="AA209" s="1" t="s">
        <v>36</v>
      </c>
      <c r="AB209" s="1" t="s">
        <v>36</v>
      </c>
      <c r="AC209" s="1" t="s">
        <v>48</v>
      </c>
      <c r="AD209" s="1" t="s">
        <v>36</v>
      </c>
      <c r="AE209" s="1" t="s">
        <v>48</v>
      </c>
      <c r="AF209" s="1" t="s">
        <v>36</v>
      </c>
      <c r="AG209" s="1" t="s">
        <v>1587</v>
      </c>
      <c r="AH209" s="1" t="s">
        <v>52</v>
      </c>
      <c r="AI209" s="1" t="s">
        <v>53</v>
      </c>
      <c r="AJ209" s="2">
        <v>5</v>
      </c>
      <c r="AK209" s="1" t="s">
        <v>90</v>
      </c>
      <c r="AL209" s="1" t="s">
        <v>36</v>
      </c>
      <c r="AM209" s="1" t="s">
        <v>55</v>
      </c>
      <c r="AN209" s="1" t="s">
        <v>36</v>
      </c>
      <c r="AO209" s="1" t="s">
        <v>36</v>
      </c>
    </row>
    <row r="210" spans="1:41" x14ac:dyDescent="0.2">
      <c r="A210" s="1" t="s">
        <v>4771</v>
      </c>
      <c r="B210" s="1" t="s">
        <v>69</v>
      </c>
      <c r="C210" s="1" t="s">
        <v>36</v>
      </c>
      <c r="D210" s="1" t="s">
        <v>37</v>
      </c>
      <c r="E210" s="1" t="s">
        <v>36</v>
      </c>
      <c r="F210" s="1" t="s">
        <v>4</v>
      </c>
      <c r="G210" s="1" t="s">
        <v>5</v>
      </c>
      <c r="H210" s="1" t="s">
        <v>36</v>
      </c>
      <c r="I210" s="1" t="s">
        <v>36</v>
      </c>
      <c r="J210" s="1" t="s">
        <v>36</v>
      </c>
      <c r="K210" s="1" t="s">
        <v>36</v>
      </c>
      <c r="L210" s="1" t="s">
        <v>36</v>
      </c>
      <c r="M210" s="10">
        <f t="shared" si="3"/>
        <v>1</v>
      </c>
      <c r="N210" s="1" t="s">
        <v>1588</v>
      </c>
      <c r="O210" s="1" t="s">
        <v>36</v>
      </c>
      <c r="P210" s="1" t="s">
        <v>80</v>
      </c>
      <c r="Q210" s="1" t="s">
        <v>1589</v>
      </c>
      <c r="R210" s="1" t="s">
        <v>1590</v>
      </c>
      <c r="S210" s="1" t="s">
        <v>442</v>
      </c>
      <c r="T210" s="1" t="s">
        <v>410</v>
      </c>
      <c r="V210" s="1" t="s">
        <v>1591</v>
      </c>
      <c r="W210" s="1" t="s">
        <v>99</v>
      </c>
      <c r="X210" s="1" t="s">
        <v>46</v>
      </c>
      <c r="Y210" s="1" t="s">
        <v>47</v>
      </c>
      <c r="Z210" s="1" t="s">
        <v>48</v>
      </c>
      <c r="AA210" s="1" t="s">
        <v>36</v>
      </c>
      <c r="AB210" s="1" t="s">
        <v>36</v>
      </c>
      <c r="AC210" s="1" t="s">
        <v>48</v>
      </c>
      <c r="AD210" s="1" t="s">
        <v>36</v>
      </c>
      <c r="AE210" s="1" t="s">
        <v>49</v>
      </c>
      <c r="AF210" s="1" t="s">
        <v>1592</v>
      </c>
      <c r="AG210" s="1" t="s">
        <v>1593</v>
      </c>
      <c r="AH210" s="1" t="s">
        <v>52</v>
      </c>
      <c r="AI210" s="1" t="s">
        <v>53</v>
      </c>
      <c r="AJ210" s="2">
        <v>5</v>
      </c>
      <c r="AK210" s="1" t="s">
        <v>134</v>
      </c>
      <c r="AL210" s="1" t="s">
        <v>36</v>
      </c>
      <c r="AM210" s="1" t="s">
        <v>55</v>
      </c>
      <c r="AN210" s="1" t="s">
        <v>36</v>
      </c>
      <c r="AO210" s="1" t="s">
        <v>36</v>
      </c>
    </row>
    <row r="211" spans="1:41" x14ac:dyDescent="0.2">
      <c r="A211" s="1" t="s">
        <v>4772</v>
      </c>
      <c r="B211" s="1" t="s">
        <v>69</v>
      </c>
      <c r="C211" s="1" t="s">
        <v>36</v>
      </c>
      <c r="D211" s="1" t="s">
        <v>69</v>
      </c>
      <c r="E211" s="1" t="s">
        <v>36</v>
      </c>
      <c r="F211" s="1" t="s">
        <v>4</v>
      </c>
      <c r="G211" s="1" t="s">
        <v>5</v>
      </c>
      <c r="H211" s="1" t="s">
        <v>36</v>
      </c>
      <c r="I211" s="1" t="s">
        <v>36</v>
      </c>
      <c r="J211" s="1" t="s">
        <v>36</v>
      </c>
      <c r="K211" s="1" t="s">
        <v>36</v>
      </c>
      <c r="L211" s="1" t="s">
        <v>36</v>
      </c>
      <c r="M211" s="10">
        <f t="shared" si="3"/>
        <v>1</v>
      </c>
      <c r="N211" s="1" t="s">
        <v>1594</v>
      </c>
      <c r="O211" s="1" t="s">
        <v>36</v>
      </c>
      <c r="P211" s="1" t="s">
        <v>39</v>
      </c>
      <c r="Q211" s="1" t="s">
        <v>1595</v>
      </c>
      <c r="R211" s="1" t="s">
        <v>1596</v>
      </c>
      <c r="S211" s="1" t="s">
        <v>126</v>
      </c>
      <c r="T211" s="1" t="s">
        <v>1597</v>
      </c>
      <c r="V211" s="1" t="s">
        <v>1598</v>
      </c>
      <c r="W211" s="1" t="s">
        <v>198</v>
      </c>
      <c r="X211" s="1" t="s">
        <v>100</v>
      </c>
      <c r="Y211" s="1" t="s">
        <v>148</v>
      </c>
      <c r="Z211" s="1" t="s">
        <v>48</v>
      </c>
      <c r="AA211" s="1" t="s">
        <v>36</v>
      </c>
      <c r="AB211" s="1" t="s">
        <v>36</v>
      </c>
      <c r="AC211" s="1" t="s">
        <v>48</v>
      </c>
      <c r="AD211" s="1" t="s">
        <v>36</v>
      </c>
      <c r="AE211" s="1" t="s">
        <v>49</v>
      </c>
      <c r="AF211" s="1" t="s">
        <v>1599</v>
      </c>
      <c r="AG211" s="1" t="s">
        <v>1600</v>
      </c>
      <c r="AH211" s="1" t="s">
        <v>52</v>
      </c>
      <c r="AI211" s="1" t="s">
        <v>53</v>
      </c>
      <c r="AJ211" s="2">
        <v>5</v>
      </c>
      <c r="AK211" s="1" t="s">
        <v>54</v>
      </c>
      <c r="AL211" s="1" t="s">
        <v>36</v>
      </c>
      <c r="AM211" s="1" t="s">
        <v>55</v>
      </c>
      <c r="AN211" s="1" t="s">
        <v>36</v>
      </c>
      <c r="AO211" s="1" t="s">
        <v>36</v>
      </c>
    </row>
    <row r="212" spans="1:41" x14ac:dyDescent="0.2">
      <c r="A212" s="1" t="s">
        <v>4773</v>
      </c>
      <c r="B212" s="1" t="s">
        <v>37</v>
      </c>
      <c r="C212" s="1" t="s">
        <v>36</v>
      </c>
      <c r="D212" s="1" t="s">
        <v>36</v>
      </c>
      <c r="E212" s="1" t="s">
        <v>36</v>
      </c>
      <c r="F212" s="1" t="s">
        <v>4</v>
      </c>
      <c r="G212" s="1" t="s">
        <v>5</v>
      </c>
      <c r="H212" s="1" t="s">
        <v>36</v>
      </c>
      <c r="I212" s="1" t="s">
        <v>36</v>
      </c>
      <c r="J212" s="1" t="s">
        <v>36</v>
      </c>
      <c r="K212" s="1" t="s">
        <v>36</v>
      </c>
      <c r="L212" s="1" t="s">
        <v>36</v>
      </c>
      <c r="M212" s="10">
        <f t="shared" si="3"/>
        <v>1</v>
      </c>
      <c r="N212" s="1" t="s">
        <v>1601</v>
      </c>
      <c r="O212" s="1" t="s">
        <v>36</v>
      </c>
      <c r="P212" s="1" t="s">
        <v>93</v>
      </c>
      <c r="Q212" s="1" t="s">
        <v>1602</v>
      </c>
      <c r="R212" s="1" t="s">
        <v>1603</v>
      </c>
      <c r="S212" s="1" t="s">
        <v>1604</v>
      </c>
      <c r="T212" s="1" t="s">
        <v>1605</v>
      </c>
      <c r="V212" s="1" t="s">
        <v>1606</v>
      </c>
      <c r="W212" s="1" t="s">
        <v>99</v>
      </c>
      <c r="X212" s="1" t="s">
        <v>100</v>
      </c>
      <c r="Y212" s="1" t="s">
        <v>159</v>
      </c>
      <c r="Z212" s="1" t="s">
        <v>48</v>
      </c>
      <c r="AA212" s="1" t="s">
        <v>36</v>
      </c>
      <c r="AB212" s="1" t="s">
        <v>36</v>
      </c>
      <c r="AC212" s="1" t="s">
        <v>48</v>
      </c>
      <c r="AD212" s="1" t="s">
        <v>36</v>
      </c>
      <c r="AE212" s="1" t="s">
        <v>49</v>
      </c>
      <c r="AF212" s="1" t="s">
        <v>1607</v>
      </c>
      <c r="AG212" s="1" t="s">
        <v>1608</v>
      </c>
      <c r="AH212" s="1" t="s">
        <v>244</v>
      </c>
      <c r="AI212" s="1" t="s">
        <v>53</v>
      </c>
      <c r="AJ212" s="2">
        <v>5</v>
      </c>
      <c r="AK212" s="1" t="s">
        <v>54</v>
      </c>
      <c r="AL212" s="1" t="s">
        <v>36</v>
      </c>
      <c r="AM212" s="1" t="s">
        <v>55</v>
      </c>
      <c r="AN212" s="1" t="s">
        <v>36</v>
      </c>
      <c r="AO212" s="1" t="s">
        <v>36</v>
      </c>
    </row>
    <row r="213" spans="1:41" x14ac:dyDescent="0.2">
      <c r="A213" s="1" t="s">
        <v>4774</v>
      </c>
      <c r="B213" s="1" t="s">
        <v>37</v>
      </c>
      <c r="C213" s="1" t="s">
        <v>36</v>
      </c>
      <c r="D213" s="1" t="s">
        <v>245</v>
      </c>
      <c r="E213" s="1" t="s">
        <v>36</v>
      </c>
      <c r="F213" s="1" t="s">
        <v>4</v>
      </c>
      <c r="G213" s="1" t="s">
        <v>36</v>
      </c>
      <c r="H213" s="1" t="s">
        <v>36</v>
      </c>
      <c r="I213" s="1" t="s">
        <v>7</v>
      </c>
      <c r="J213" s="1" t="s">
        <v>36</v>
      </c>
      <c r="K213" s="1" t="s">
        <v>36</v>
      </c>
      <c r="L213" s="1" t="s">
        <v>36</v>
      </c>
      <c r="M213" s="10">
        <f t="shared" si="3"/>
        <v>1</v>
      </c>
      <c r="N213" s="1" t="s">
        <v>1609</v>
      </c>
      <c r="O213" s="1" t="s">
        <v>36</v>
      </c>
      <c r="P213" s="1" t="s">
        <v>39</v>
      </c>
      <c r="Q213" s="1" t="s">
        <v>1610</v>
      </c>
      <c r="R213" s="1" t="s">
        <v>1611</v>
      </c>
      <c r="S213" s="1" t="s">
        <v>61</v>
      </c>
      <c r="T213" s="1" t="s">
        <v>36</v>
      </c>
      <c r="V213" s="1" t="s">
        <v>36</v>
      </c>
      <c r="W213" s="1" t="s">
        <v>99</v>
      </c>
      <c r="X213" s="1" t="s">
        <v>100</v>
      </c>
      <c r="Y213" s="1" t="s">
        <v>148</v>
      </c>
      <c r="Z213" s="1" t="s">
        <v>48</v>
      </c>
      <c r="AA213" s="1" t="s">
        <v>36</v>
      </c>
      <c r="AB213" s="1" t="s">
        <v>36</v>
      </c>
      <c r="AC213" s="1" t="s">
        <v>48</v>
      </c>
      <c r="AD213" s="1" t="s">
        <v>36</v>
      </c>
      <c r="AE213" s="1" t="s">
        <v>48</v>
      </c>
      <c r="AF213" s="1" t="s">
        <v>36</v>
      </c>
      <c r="AG213" s="1" t="s">
        <v>1612</v>
      </c>
      <c r="AH213" s="1" t="s">
        <v>52</v>
      </c>
      <c r="AI213" s="1" t="s">
        <v>53</v>
      </c>
      <c r="AJ213" s="2">
        <v>4</v>
      </c>
      <c r="AK213" s="1" t="s">
        <v>90</v>
      </c>
      <c r="AL213" s="1" t="s">
        <v>36</v>
      </c>
      <c r="AM213" s="1" t="s">
        <v>55</v>
      </c>
      <c r="AN213" s="1" t="s">
        <v>36</v>
      </c>
      <c r="AO213" s="1" t="s">
        <v>1613</v>
      </c>
    </row>
    <row r="214" spans="1:41" x14ac:dyDescent="0.2">
      <c r="A214" s="1" t="s">
        <v>4775</v>
      </c>
      <c r="B214" s="1" t="s">
        <v>37</v>
      </c>
      <c r="C214" s="1" t="s">
        <v>36</v>
      </c>
      <c r="D214" s="1" t="s">
        <v>69</v>
      </c>
      <c r="E214" s="1" t="s">
        <v>36</v>
      </c>
      <c r="F214" s="1" t="s">
        <v>4</v>
      </c>
      <c r="G214" s="1" t="s">
        <v>36</v>
      </c>
      <c r="H214" s="1" t="s">
        <v>36</v>
      </c>
      <c r="I214" s="1" t="s">
        <v>36</v>
      </c>
      <c r="J214" s="1" t="s">
        <v>36</v>
      </c>
      <c r="K214" s="1" t="s">
        <v>36</v>
      </c>
      <c r="L214" s="1" t="s">
        <v>36</v>
      </c>
      <c r="M214" s="10">
        <f t="shared" si="3"/>
        <v>1</v>
      </c>
      <c r="N214" s="1" t="s">
        <v>1614</v>
      </c>
      <c r="O214" s="1" t="s">
        <v>36</v>
      </c>
      <c r="P214" s="1" t="s">
        <v>39</v>
      </c>
      <c r="Q214" s="1" t="s">
        <v>1615</v>
      </c>
      <c r="R214" s="1" t="s">
        <v>1616</v>
      </c>
      <c r="S214" s="1" t="s">
        <v>1617</v>
      </c>
      <c r="T214" s="1" t="s">
        <v>1618</v>
      </c>
      <c r="V214" s="1" t="s">
        <v>1619</v>
      </c>
      <c r="W214" s="1" t="s">
        <v>198</v>
      </c>
      <c r="X214" s="1" t="s">
        <v>46</v>
      </c>
      <c r="Y214" s="1" t="s">
        <v>47</v>
      </c>
      <c r="Z214" s="1" t="s">
        <v>48</v>
      </c>
      <c r="AA214" s="1" t="s">
        <v>36</v>
      </c>
      <c r="AB214" s="1" t="s">
        <v>36</v>
      </c>
      <c r="AC214" s="1" t="s">
        <v>49</v>
      </c>
      <c r="AD214" s="1" t="s">
        <v>1620</v>
      </c>
      <c r="AE214" s="1" t="s">
        <v>48</v>
      </c>
      <c r="AF214" s="1" t="s">
        <v>36</v>
      </c>
      <c r="AG214" s="1" t="s">
        <v>1621</v>
      </c>
      <c r="AH214" s="1" t="s">
        <v>52</v>
      </c>
      <c r="AI214" s="1" t="s">
        <v>53</v>
      </c>
      <c r="AJ214" s="2">
        <v>5</v>
      </c>
      <c r="AK214" s="1" t="s">
        <v>54</v>
      </c>
      <c r="AL214" s="1" t="s">
        <v>36</v>
      </c>
      <c r="AM214" s="1" t="s">
        <v>55</v>
      </c>
      <c r="AN214" s="1" t="s">
        <v>36</v>
      </c>
      <c r="AO214" s="1" t="s">
        <v>36</v>
      </c>
    </row>
    <row r="215" spans="1:41" x14ac:dyDescent="0.2">
      <c r="A215" s="1" t="s">
        <v>4776</v>
      </c>
      <c r="B215" s="1" t="s">
        <v>69</v>
      </c>
      <c r="C215" s="1" t="s">
        <v>36</v>
      </c>
      <c r="D215" s="1" t="s">
        <v>69</v>
      </c>
      <c r="E215" s="1" t="s">
        <v>36</v>
      </c>
      <c r="F215" s="1" t="s">
        <v>36</v>
      </c>
      <c r="G215" s="1" t="s">
        <v>5</v>
      </c>
      <c r="H215" s="1" t="s">
        <v>36</v>
      </c>
      <c r="I215" s="1" t="s">
        <v>36</v>
      </c>
      <c r="J215" s="1" t="s">
        <v>36</v>
      </c>
      <c r="K215" s="1" t="s">
        <v>36</v>
      </c>
      <c r="L215" s="1" t="s">
        <v>36</v>
      </c>
      <c r="M215" s="10">
        <f t="shared" si="3"/>
        <v>1</v>
      </c>
      <c r="N215" s="1" t="s">
        <v>36</v>
      </c>
      <c r="O215" s="1" t="s">
        <v>36</v>
      </c>
      <c r="P215" s="1" t="s">
        <v>80</v>
      </c>
      <c r="Q215" s="1" t="s">
        <v>1623</v>
      </c>
      <c r="R215" s="1" t="s">
        <v>1624</v>
      </c>
      <c r="S215" s="1" t="s">
        <v>48</v>
      </c>
      <c r="T215" s="1" t="s">
        <v>1625</v>
      </c>
      <c r="V215" s="1" t="s">
        <v>1626</v>
      </c>
      <c r="W215" s="1" t="s">
        <v>99</v>
      </c>
      <c r="X215" s="1" t="s">
        <v>1627</v>
      </c>
      <c r="Y215" s="1" t="s">
        <v>138</v>
      </c>
      <c r="Z215" s="1" t="s">
        <v>48</v>
      </c>
      <c r="AA215" s="1" t="s">
        <v>36</v>
      </c>
      <c r="AB215" s="1" t="s">
        <v>36</v>
      </c>
      <c r="AC215" s="1" t="s">
        <v>48</v>
      </c>
      <c r="AD215" s="1" t="s">
        <v>36</v>
      </c>
      <c r="AE215" s="1" t="s">
        <v>48</v>
      </c>
      <c r="AF215" s="1" t="s">
        <v>36</v>
      </c>
      <c r="AG215" s="1" t="s">
        <v>1628</v>
      </c>
      <c r="AH215" s="1" t="s">
        <v>52</v>
      </c>
      <c r="AI215" s="1" t="s">
        <v>53</v>
      </c>
      <c r="AJ215" s="2">
        <v>5</v>
      </c>
      <c r="AK215" s="1" t="s">
        <v>54</v>
      </c>
      <c r="AL215" s="1" t="s">
        <v>36</v>
      </c>
      <c r="AM215" s="1" t="s">
        <v>55</v>
      </c>
      <c r="AN215" s="1" t="s">
        <v>36</v>
      </c>
      <c r="AO215" s="1" t="s">
        <v>36</v>
      </c>
    </row>
    <row r="216" spans="1:41" x14ac:dyDescent="0.2">
      <c r="A216" s="1" t="s">
        <v>4777</v>
      </c>
      <c r="B216" s="1" t="s">
        <v>37</v>
      </c>
      <c r="C216" s="1" t="s">
        <v>36</v>
      </c>
      <c r="D216" s="1" t="s">
        <v>69</v>
      </c>
      <c r="E216" s="1" t="s">
        <v>36</v>
      </c>
      <c r="F216" s="1" t="s">
        <v>4</v>
      </c>
      <c r="G216" s="1" t="s">
        <v>36</v>
      </c>
      <c r="H216" s="1" t="s">
        <v>36</v>
      </c>
      <c r="I216" s="1" t="s">
        <v>36</v>
      </c>
      <c r="J216" s="1" t="s">
        <v>36</v>
      </c>
      <c r="K216" s="1" t="s">
        <v>36</v>
      </c>
      <c r="L216" s="1" t="s">
        <v>36</v>
      </c>
      <c r="M216" s="10">
        <f t="shared" si="3"/>
        <v>1</v>
      </c>
      <c r="N216" s="1" t="s">
        <v>1629</v>
      </c>
      <c r="O216" s="1" t="s">
        <v>36</v>
      </c>
      <c r="P216" s="1" t="s">
        <v>39</v>
      </c>
      <c r="Q216" s="1" t="s">
        <v>1630</v>
      </c>
      <c r="R216" s="1" t="s">
        <v>1631</v>
      </c>
      <c r="S216" s="1" t="s">
        <v>1113</v>
      </c>
      <c r="T216" s="1" t="s">
        <v>1632</v>
      </c>
      <c r="V216" s="1" t="s">
        <v>1633</v>
      </c>
      <c r="W216" s="1" t="s">
        <v>198</v>
      </c>
      <c r="X216" s="1" t="s">
        <v>46</v>
      </c>
      <c r="Y216" s="1" t="s">
        <v>47</v>
      </c>
      <c r="Z216" s="1" t="s">
        <v>48</v>
      </c>
      <c r="AA216" s="1" t="s">
        <v>36</v>
      </c>
      <c r="AB216" s="1" t="s">
        <v>36</v>
      </c>
      <c r="AC216" s="1" t="s">
        <v>48</v>
      </c>
      <c r="AD216" s="1" t="s">
        <v>36</v>
      </c>
      <c r="AE216" s="1" t="s">
        <v>49</v>
      </c>
      <c r="AF216" s="1" t="s">
        <v>1634</v>
      </c>
      <c r="AG216" s="1" t="s">
        <v>1635</v>
      </c>
      <c r="AH216" s="1" t="s">
        <v>52</v>
      </c>
      <c r="AI216" s="1" t="s">
        <v>53</v>
      </c>
      <c r="AJ216" s="2">
        <v>5</v>
      </c>
      <c r="AK216" s="1" t="s">
        <v>54</v>
      </c>
      <c r="AL216" s="1" t="s">
        <v>36</v>
      </c>
      <c r="AM216" s="1" t="s">
        <v>55</v>
      </c>
      <c r="AN216" s="1" t="s">
        <v>36</v>
      </c>
      <c r="AO216" s="1" t="s">
        <v>36</v>
      </c>
    </row>
    <row r="217" spans="1:41" x14ac:dyDescent="0.2">
      <c r="A217" s="1" t="s">
        <v>4778</v>
      </c>
      <c r="B217" s="1" t="s">
        <v>37</v>
      </c>
      <c r="C217" s="1" t="s">
        <v>36</v>
      </c>
      <c r="D217" s="1" t="s">
        <v>69</v>
      </c>
      <c r="E217" s="1" t="s">
        <v>36</v>
      </c>
      <c r="F217" s="1" t="s">
        <v>4</v>
      </c>
      <c r="G217" s="1" t="s">
        <v>5</v>
      </c>
      <c r="H217" s="1" t="s">
        <v>36</v>
      </c>
      <c r="I217" s="1" t="s">
        <v>36</v>
      </c>
      <c r="J217" s="1" t="s">
        <v>36</v>
      </c>
      <c r="K217" s="1" t="s">
        <v>36</v>
      </c>
      <c r="L217" s="1" t="s">
        <v>36</v>
      </c>
      <c r="M217" s="10">
        <f t="shared" si="3"/>
        <v>1</v>
      </c>
      <c r="N217" s="1" t="s">
        <v>1636</v>
      </c>
      <c r="O217" s="1" t="s">
        <v>36</v>
      </c>
      <c r="P217" s="1" t="s">
        <v>39</v>
      </c>
      <c r="Q217" s="1" t="s">
        <v>1637</v>
      </c>
      <c r="R217" s="1" t="s">
        <v>1638</v>
      </c>
      <c r="S217" s="1" t="s">
        <v>527</v>
      </c>
      <c r="T217" s="1" t="s">
        <v>1639</v>
      </c>
      <c r="V217" s="1" t="s">
        <v>1520</v>
      </c>
      <c r="W217" s="1" t="s">
        <v>99</v>
      </c>
      <c r="X217" s="1" t="s">
        <v>100</v>
      </c>
      <c r="Y217" s="1" t="s">
        <v>159</v>
      </c>
      <c r="Z217" s="1" t="s">
        <v>48</v>
      </c>
      <c r="AA217" s="1" t="s">
        <v>36</v>
      </c>
      <c r="AB217" s="1" t="s">
        <v>36</v>
      </c>
      <c r="AC217" s="1" t="s">
        <v>48</v>
      </c>
      <c r="AD217" s="1" t="s">
        <v>36</v>
      </c>
      <c r="AE217" s="1" t="s">
        <v>49</v>
      </c>
      <c r="AF217" s="1" t="s">
        <v>121</v>
      </c>
      <c r="AG217" s="1" t="s">
        <v>1640</v>
      </c>
      <c r="AH217" s="1" t="s">
        <v>244</v>
      </c>
      <c r="AI217" s="1" t="s">
        <v>53</v>
      </c>
      <c r="AJ217" s="2">
        <v>5</v>
      </c>
      <c r="AK217" s="1" t="s">
        <v>90</v>
      </c>
      <c r="AL217" s="1" t="s">
        <v>36</v>
      </c>
      <c r="AM217" s="1" t="s">
        <v>55</v>
      </c>
      <c r="AN217" s="1" t="s">
        <v>36</v>
      </c>
      <c r="AO217" s="1" t="s">
        <v>36</v>
      </c>
    </row>
    <row r="218" spans="1:41" x14ac:dyDescent="0.2">
      <c r="A218" s="1" t="s">
        <v>4779</v>
      </c>
      <c r="B218" s="1" t="s">
        <v>37</v>
      </c>
      <c r="C218" s="1" t="s">
        <v>36</v>
      </c>
      <c r="D218" s="1" t="s">
        <v>37</v>
      </c>
      <c r="E218" s="1" t="s">
        <v>36</v>
      </c>
      <c r="F218" s="1" t="s">
        <v>4</v>
      </c>
      <c r="G218" s="1" t="s">
        <v>5</v>
      </c>
      <c r="H218" s="1" t="s">
        <v>36</v>
      </c>
      <c r="I218" s="1" t="s">
        <v>36</v>
      </c>
      <c r="J218" s="1" t="s">
        <v>36</v>
      </c>
      <c r="K218" s="1" t="s">
        <v>36</v>
      </c>
      <c r="L218" s="1" t="s">
        <v>36</v>
      </c>
      <c r="M218" s="10">
        <f t="shared" si="3"/>
        <v>1</v>
      </c>
      <c r="N218" s="1" t="s">
        <v>1641</v>
      </c>
      <c r="O218" s="1" t="s">
        <v>36</v>
      </c>
      <c r="P218" s="1" t="s">
        <v>39</v>
      </c>
      <c r="Q218" s="1" t="s">
        <v>1642</v>
      </c>
      <c r="R218" s="1" t="s">
        <v>1643</v>
      </c>
      <c r="S218" s="1" t="s">
        <v>1644</v>
      </c>
      <c r="T218" s="1" t="s">
        <v>1645</v>
      </c>
      <c r="V218" s="1" t="s">
        <v>640</v>
      </c>
      <c r="W218" s="1" t="s">
        <v>86</v>
      </c>
      <c r="X218" s="1" t="s">
        <v>120</v>
      </c>
      <c r="Y218" s="1" t="s">
        <v>66</v>
      </c>
      <c r="Z218" s="1" t="s">
        <v>48</v>
      </c>
      <c r="AA218" s="1" t="s">
        <v>36</v>
      </c>
      <c r="AB218" s="1" t="s">
        <v>36</v>
      </c>
      <c r="AC218" s="1" t="s">
        <v>48</v>
      </c>
      <c r="AD218" s="1" t="s">
        <v>36</v>
      </c>
      <c r="AE218" s="1" t="s">
        <v>49</v>
      </c>
      <c r="AF218" s="1" t="s">
        <v>1646</v>
      </c>
      <c r="AG218" s="1" t="s">
        <v>1647</v>
      </c>
      <c r="AH218" s="1" t="s">
        <v>36</v>
      </c>
      <c r="AI218" s="1" t="s">
        <v>53</v>
      </c>
      <c r="AJ218" s="2">
        <v>4</v>
      </c>
      <c r="AK218" s="1" t="s">
        <v>90</v>
      </c>
      <c r="AL218" s="1" t="s">
        <v>36</v>
      </c>
      <c r="AM218" s="1" t="s">
        <v>55</v>
      </c>
      <c r="AN218" s="1" t="s">
        <v>36</v>
      </c>
      <c r="AO218" s="1" t="s">
        <v>36</v>
      </c>
    </row>
    <row r="219" spans="1:41" x14ac:dyDescent="0.2">
      <c r="A219" s="1" t="s">
        <v>4780</v>
      </c>
      <c r="B219" s="1" t="s">
        <v>35</v>
      </c>
      <c r="C219" s="1" t="s">
        <v>36</v>
      </c>
      <c r="D219" s="1" t="s">
        <v>245</v>
      </c>
      <c r="E219" s="1" t="s">
        <v>36</v>
      </c>
      <c r="F219" s="1" t="s">
        <v>36</v>
      </c>
      <c r="G219" s="1" t="s">
        <v>36</v>
      </c>
      <c r="H219" s="1" t="s">
        <v>36</v>
      </c>
      <c r="I219" s="1" t="s">
        <v>7</v>
      </c>
      <c r="J219" s="1" t="s">
        <v>8</v>
      </c>
      <c r="K219" s="1" t="s">
        <v>36</v>
      </c>
      <c r="L219" s="1" t="s">
        <v>36</v>
      </c>
      <c r="M219" s="10">
        <f t="shared" si="3"/>
        <v>1</v>
      </c>
      <c r="N219" s="1" t="s">
        <v>36</v>
      </c>
      <c r="O219" s="1" t="s">
        <v>497</v>
      </c>
      <c r="P219" s="1" t="s">
        <v>80</v>
      </c>
      <c r="Q219" s="1" t="s">
        <v>1648</v>
      </c>
      <c r="R219" s="1" t="s">
        <v>1649</v>
      </c>
      <c r="S219" s="1" t="s">
        <v>1650</v>
      </c>
      <c r="T219" s="1" t="s">
        <v>1651</v>
      </c>
      <c r="U219" s="1" t="s">
        <v>194</v>
      </c>
      <c r="V219" s="1" t="s">
        <v>1652</v>
      </c>
      <c r="W219" s="1" t="s">
        <v>1653</v>
      </c>
      <c r="X219" s="1" t="s">
        <v>1654</v>
      </c>
      <c r="Y219" s="1" t="s">
        <v>148</v>
      </c>
      <c r="Z219" s="1" t="s">
        <v>48</v>
      </c>
      <c r="AA219" s="1" t="s">
        <v>36</v>
      </c>
      <c r="AB219" s="1" t="s">
        <v>36</v>
      </c>
      <c r="AC219" s="1" t="s">
        <v>48</v>
      </c>
      <c r="AD219" s="1" t="s">
        <v>36</v>
      </c>
      <c r="AE219" s="1" t="s">
        <v>48</v>
      </c>
      <c r="AF219" s="1" t="s">
        <v>36</v>
      </c>
      <c r="AG219" s="1" t="s">
        <v>1655</v>
      </c>
      <c r="AH219" s="1" t="s">
        <v>104</v>
      </c>
      <c r="AI219" s="1" t="s">
        <v>53</v>
      </c>
      <c r="AJ219" s="2">
        <v>4</v>
      </c>
      <c r="AK219" s="1" t="s">
        <v>54</v>
      </c>
      <c r="AL219" s="1" t="s">
        <v>36</v>
      </c>
      <c r="AM219" s="1" t="s">
        <v>55</v>
      </c>
      <c r="AN219" s="1" t="s">
        <v>36</v>
      </c>
      <c r="AO219" s="1" t="s">
        <v>1656</v>
      </c>
    </row>
    <row r="220" spans="1:41" x14ac:dyDescent="0.2">
      <c r="A220" s="1" t="s">
        <v>4781</v>
      </c>
      <c r="B220" s="1" t="s">
        <v>37</v>
      </c>
      <c r="C220" s="1" t="s">
        <v>36</v>
      </c>
      <c r="D220" s="1" t="s">
        <v>69</v>
      </c>
      <c r="E220" s="1" t="s">
        <v>36</v>
      </c>
      <c r="F220" s="1" t="s">
        <v>4</v>
      </c>
      <c r="G220" s="1" t="s">
        <v>5</v>
      </c>
      <c r="H220" s="1" t="s">
        <v>36</v>
      </c>
      <c r="I220" s="1" t="s">
        <v>36</v>
      </c>
      <c r="J220" s="1" t="s">
        <v>36</v>
      </c>
      <c r="K220" s="1" t="s">
        <v>36</v>
      </c>
      <c r="L220" s="1" t="s">
        <v>36</v>
      </c>
      <c r="M220" s="10">
        <f t="shared" si="3"/>
        <v>1</v>
      </c>
      <c r="N220" s="1" t="s">
        <v>1657</v>
      </c>
      <c r="O220" s="1" t="s">
        <v>36</v>
      </c>
      <c r="P220" s="1" t="s">
        <v>39</v>
      </c>
      <c r="Q220" s="1" t="s">
        <v>1658</v>
      </c>
      <c r="R220" s="1" t="s">
        <v>1659</v>
      </c>
      <c r="S220" s="1" t="s">
        <v>1660</v>
      </c>
      <c r="T220" s="1" t="s">
        <v>1661</v>
      </c>
      <c r="V220" s="1" t="s">
        <v>147</v>
      </c>
      <c r="W220" s="1" t="s">
        <v>99</v>
      </c>
      <c r="X220" s="1" t="s">
        <v>100</v>
      </c>
      <c r="Y220" s="1" t="s">
        <v>148</v>
      </c>
      <c r="Z220" s="1" t="s">
        <v>48</v>
      </c>
      <c r="AA220" s="1" t="s">
        <v>36</v>
      </c>
      <c r="AB220" s="1" t="s">
        <v>36</v>
      </c>
      <c r="AC220" s="1" t="s">
        <v>48</v>
      </c>
      <c r="AD220" s="1" t="s">
        <v>36</v>
      </c>
      <c r="AE220" s="1" t="s">
        <v>49</v>
      </c>
      <c r="AF220" s="1" t="s">
        <v>1662</v>
      </c>
      <c r="AG220" s="1" t="s">
        <v>1663</v>
      </c>
      <c r="AH220" s="1" t="s">
        <v>437</v>
      </c>
      <c r="AI220" s="1" t="s">
        <v>53</v>
      </c>
      <c r="AJ220" s="2">
        <v>5</v>
      </c>
      <c r="AK220" s="1" t="s">
        <v>90</v>
      </c>
      <c r="AL220" s="1" t="s">
        <v>36</v>
      </c>
      <c r="AM220" s="1" t="s">
        <v>55</v>
      </c>
      <c r="AN220" s="1" t="s">
        <v>36</v>
      </c>
      <c r="AO220" s="1" t="s">
        <v>36</v>
      </c>
    </row>
    <row r="221" spans="1:41" x14ac:dyDescent="0.2">
      <c r="A221" s="1" t="s">
        <v>4782</v>
      </c>
      <c r="B221" s="1" t="s">
        <v>36</v>
      </c>
      <c r="C221" s="1" t="s">
        <v>57</v>
      </c>
      <c r="D221" s="1" t="s">
        <v>35</v>
      </c>
      <c r="E221" s="1" t="s">
        <v>36</v>
      </c>
      <c r="F221" s="1" t="s">
        <v>36</v>
      </c>
      <c r="G221" s="1" t="s">
        <v>36</v>
      </c>
      <c r="H221" s="1" t="s">
        <v>36</v>
      </c>
      <c r="I221" s="1" t="s">
        <v>7</v>
      </c>
      <c r="J221" s="1" t="s">
        <v>36</v>
      </c>
      <c r="K221" s="1" t="s">
        <v>36</v>
      </c>
      <c r="L221" s="1" t="s">
        <v>36</v>
      </c>
      <c r="M221" s="10">
        <f t="shared" si="3"/>
        <v>1</v>
      </c>
      <c r="N221" s="1" t="s">
        <v>36</v>
      </c>
      <c r="O221" s="1" t="s">
        <v>49</v>
      </c>
      <c r="P221" s="1" t="s">
        <v>39</v>
      </c>
      <c r="Q221" s="1" t="s">
        <v>1664</v>
      </c>
      <c r="R221" s="1" t="s">
        <v>1665</v>
      </c>
      <c r="S221" s="1" t="s">
        <v>442</v>
      </c>
      <c r="T221" s="1" t="s">
        <v>1666</v>
      </c>
      <c r="V221" s="1" t="s">
        <v>1496</v>
      </c>
      <c r="W221" s="1" t="s">
        <v>1667</v>
      </c>
      <c r="X221" s="1" t="s">
        <v>1668</v>
      </c>
      <c r="Y221" s="1" t="s">
        <v>159</v>
      </c>
      <c r="Z221" s="1" t="s">
        <v>48</v>
      </c>
      <c r="AA221" s="1" t="s">
        <v>36</v>
      </c>
      <c r="AB221" s="1" t="s">
        <v>36</v>
      </c>
      <c r="AC221" s="1" t="s">
        <v>48</v>
      </c>
      <c r="AD221" s="1" t="s">
        <v>36</v>
      </c>
      <c r="AE221" s="1" t="s">
        <v>48</v>
      </c>
      <c r="AF221" s="1" t="s">
        <v>36</v>
      </c>
      <c r="AG221" s="1" t="s">
        <v>1669</v>
      </c>
      <c r="AH221" s="1" t="s">
        <v>52</v>
      </c>
      <c r="AI221" s="1" t="s">
        <v>68</v>
      </c>
      <c r="AJ221" s="2">
        <v>5</v>
      </c>
      <c r="AK221" s="1" t="s">
        <v>54</v>
      </c>
      <c r="AL221" s="1" t="s">
        <v>36</v>
      </c>
      <c r="AM221" s="1" t="s">
        <v>55</v>
      </c>
      <c r="AN221" s="1" t="s">
        <v>36</v>
      </c>
      <c r="AO221" s="1" t="s">
        <v>1670</v>
      </c>
    </row>
    <row r="222" spans="1:41" x14ac:dyDescent="0.2">
      <c r="A222" s="1" t="s">
        <v>4783</v>
      </c>
      <c r="B222" s="1" t="s">
        <v>37</v>
      </c>
      <c r="C222" s="1" t="s">
        <v>36</v>
      </c>
      <c r="D222" s="1" t="s">
        <v>69</v>
      </c>
      <c r="E222" s="1" t="s">
        <v>36</v>
      </c>
      <c r="F222" s="1" t="s">
        <v>4</v>
      </c>
      <c r="G222" s="1" t="s">
        <v>5</v>
      </c>
      <c r="H222" s="1" t="s">
        <v>36</v>
      </c>
      <c r="I222" s="1" t="s">
        <v>7</v>
      </c>
      <c r="J222" s="1" t="s">
        <v>36</v>
      </c>
      <c r="K222" s="1" t="s">
        <v>9</v>
      </c>
      <c r="L222" s="1" t="s">
        <v>36</v>
      </c>
      <c r="M222" s="10">
        <f t="shared" si="3"/>
        <v>1</v>
      </c>
      <c r="N222" s="1" t="s">
        <v>100</v>
      </c>
      <c r="O222" s="1" t="s">
        <v>36</v>
      </c>
      <c r="P222" s="1" t="s">
        <v>80</v>
      </c>
      <c r="Q222" s="1" t="s">
        <v>1671</v>
      </c>
      <c r="R222" s="1" t="s">
        <v>1672</v>
      </c>
      <c r="S222" s="1" t="s">
        <v>1673</v>
      </c>
      <c r="T222" s="1" t="s">
        <v>1539</v>
      </c>
      <c r="V222" s="1" t="s">
        <v>1674</v>
      </c>
      <c r="W222" s="1" t="s">
        <v>99</v>
      </c>
      <c r="X222" s="1" t="s">
        <v>100</v>
      </c>
      <c r="Y222" s="1" t="s">
        <v>148</v>
      </c>
      <c r="Z222" s="1" t="s">
        <v>48</v>
      </c>
      <c r="AA222" s="1" t="s">
        <v>36</v>
      </c>
      <c r="AB222" s="1" t="s">
        <v>36</v>
      </c>
      <c r="AC222" s="1" t="s">
        <v>48</v>
      </c>
      <c r="AD222" s="1" t="s">
        <v>36</v>
      </c>
      <c r="AE222" s="1" t="s">
        <v>49</v>
      </c>
      <c r="AF222" s="1" t="s">
        <v>1675</v>
      </c>
      <c r="AG222" s="1" t="s">
        <v>1676</v>
      </c>
      <c r="AH222" s="1" t="s">
        <v>52</v>
      </c>
      <c r="AI222" s="1" t="s">
        <v>53</v>
      </c>
      <c r="AJ222" s="2">
        <v>5</v>
      </c>
      <c r="AK222" s="1" t="s">
        <v>90</v>
      </c>
      <c r="AL222" s="1" t="s">
        <v>36</v>
      </c>
      <c r="AM222" s="1" t="s">
        <v>55</v>
      </c>
      <c r="AN222" s="1" t="s">
        <v>36</v>
      </c>
      <c r="AO222" s="1" t="s">
        <v>36</v>
      </c>
    </row>
    <row r="223" spans="1:41" x14ac:dyDescent="0.2">
      <c r="A223" s="1" t="s">
        <v>4784</v>
      </c>
      <c r="B223" s="1" t="s">
        <v>37</v>
      </c>
      <c r="C223" s="1" t="s">
        <v>36</v>
      </c>
      <c r="D223" s="1" t="s">
        <v>69</v>
      </c>
      <c r="E223" s="1" t="s">
        <v>36</v>
      </c>
      <c r="F223" s="1" t="s">
        <v>36</v>
      </c>
      <c r="G223" s="1" t="s">
        <v>5</v>
      </c>
      <c r="H223" s="1" t="s">
        <v>36</v>
      </c>
      <c r="I223" s="1" t="s">
        <v>36</v>
      </c>
      <c r="J223" s="1" t="s">
        <v>36</v>
      </c>
      <c r="K223" s="1" t="s">
        <v>36</v>
      </c>
      <c r="L223" s="1" t="s">
        <v>36</v>
      </c>
      <c r="M223" s="10">
        <f t="shared" si="3"/>
        <v>1</v>
      </c>
      <c r="N223" s="1" t="s">
        <v>36</v>
      </c>
      <c r="O223" s="1" t="s">
        <v>36</v>
      </c>
      <c r="P223" s="1" t="s">
        <v>80</v>
      </c>
      <c r="Q223" s="1" t="s">
        <v>1677</v>
      </c>
      <c r="R223" s="1" t="s">
        <v>1678</v>
      </c>
      <c r="S223" s="1" t="s">
        <v>1679</v>
      </c>
      <c r="T223" s="1" t="s">
        <v>1680</v>
      </c>
      <c r="U223" s="1" t="s">
        <v>194</v>
      </c>
      <c r="V223" s="1" t="s">
        <v>1681</v>
      </c>
      <c r="W223" s="1" t="s">
        <v>779</v>
      </c>
      <c r="X223" s="1" t="s">
        <v>780</v>
      </c>
      <c r="Y223" s="1" t="s">
        <v>148</v>
      </c>
      <c r="Z223" s="1" t="s">
        <v>48</v>
      </c>
      <c r="AA223" s="1" t="s">
        <v>36</v>
      </c>
      <c r="AB223" s="1" t="s">
        <v>36</v>
      </c>
      <c r="AC223" s="1" t="s">
        <v>48</v>
      </c>
      <c r="AD223" s="1" t="s">
        <v>36</v>
      </c>
      <c r="AE223" s="1" t="s">
        <v>48</v>
      </c>
      <c r="AF223" s="1" t="s">
        <v>36</v>
      </c>
      <c r="AG223" s="1" t="s">
        <v>1682</v>
      </c>
      <c r="AH223" s="1" t="s">
        <v>244</v>
      </c>
      <c r="AI223" s="1" t="s">
        <v>53</v>
      </c>
      <c r="AJ223" s="2">
        <v>5</v>
      </c>
      <c r="AK223" s="1" t="s">
        <v>90</v>
      </c>
      <c r="AL223" s="1" t="s">
        <v>36</v>
      </c>
      <c r="AM223" s="1" t="s">
        <v>55</v>
      </c>
      <c r="AN223" s="1" t="s">
        <v>36</v>
      </c>
      <c r="AO223" s="1" t="s">
        <v>36</v>
      </c>
    </row>
    <row r="224" spans="1:41" x14ac:dyDescent="0.2">
      <c r="A224" s="1" t="s">
        <v>4785</v>
      </c>
      <c r="B224" s="1" t="s">
        <v>37</v>
      </c>
      <c r="C224" s="1" t="s">
        <v>36</v>
      </c>
      <c r="D224" s="1" t="s">
        <v>245</v>
      </c>
      <c r="E224" s="1" t="s">
        <v>36</v>
      </c>
      <c r="F224" s="1" t="s">
        <v>36</v>
      </c>
      <c r="G224" s="1" t="s">
        <v>5</v>
      </c>
      <c r="H224" s="1" t="s">
        <v>36</v>
      </c>
      <c r="I224" s="1" t="s">
        <v>36</v>
      </c>
      <c r="J224" s="1" t="s">
        <v>36</v>
      </c>
      <c r="K224" s="1" t="s">
        <v>36</v>
      </c>
      <c r="L224" s="1" t="s">
        <v>36</v>
      </c>
      <c r="M224" s="10">
        <f t="shared" si="3"/>
        <v>1</v>
      </c>
      <c r="N224" s="1" t="s">
        <v>36</v>
      </c>
      <c r="O224" s="1" t="s">
        <v>36</v>
      </c>
      <c r="P224" s="1" t="s">
        <v>39</v>
      </c>
      <c r="Q224" s="1" t="s">
        <v>1683</v>
      </c>
      <c r="R224" s="1" t="s">
        <v>1684</v>
      </c>
      <c r="S224" s="1" t="s">
        <v>48</v>
      </c>
      <c r="T224" s="1" t="s">
        <v>410</v>
      </c>
      <c r="V224" s="1" t="s">
        <v>1685</v>
      </c>
      <c r="W224" s="1" t="s">
        <v>182</v>
      </c>
      <c r="X224" s="1" t="s">
        <v>46</v>
      </c>
      <c r="Y224" s="1" t="s">
        <v>148</v>
      </c>
      <c r="Z224" s="1" t="s">
        <v>48</v>
      </c>
      <c r="AA224" s="1" t="s">
        <v>36</v>
      </c>
      <c r="AB224" s="1" t="s">
        <v>36</v>
      </c>
      <c r="AC224" s="1" t="s">
        <v>48</v>
      </c>
      <c r="AD224" s="1" t="s">
        <v>36</v>
      </c>
      <c r="AE224" s="1" t="s">
        <v>49</v>
      </c>
      <c r="AF224" s="1" t="s">
        <v>1686</v>
      </c>
      <c r="AG224" s="1" t="s">
        <v>1687</v>
      </c>
      <c r="AH224" s="1" t="s">
        <v>52</v>
      </c>
      <c r="AI224" s="1" t="s">
        <v>53</v>
      </c>
      <c r="AJ224" s="2">
        <v>5</v>
      </c>
      <c r="AK224" s="1" t="s">
        <v>54</v>
      </c>
      <c r="AL224" s="1" t="s">
        <v>36</v>
      </c>
      <c r="AM224" s="1" t="s">
        <v>105</v>
      </c>
      <c r="AN224" s="1" t="s">
        <v>36</v>
      </c>
      <c r="AO224" s="1" t="s">
        <v>36</v>
      </c>
    </row>
    <row r="225" spans="1:41" x14ac:dyDescent="0.2">
      <c r="A225" s="1" t="s">
        <v>4786</v>
      </c>
      <c r="B225" s="1" t="s">
        <v>37</v>
      </c>
      <c r="C225" s="1" t="s">
        <v>36</v>
      </c>
      <c r="D225" s="1" t="s">
        <v>69</v>
      </c>
      <c r="E225" s="1" t="s">
        <v>36</v>
      </c>
      <c r="F225" s="1" t="s">
        <v>36</v>
      </c>
      <c r="G225" s="1" t="s">
        <v>5</v>
      </c>
      <c r="H225" s="1" t="s">
        <v>36</v>
      </c>
      <c r="I225" s="1" t="s">
        <v>36</v>
      </c>
      <c r="J225" s="1" t="s">
        <v>36</v>
      </c>
      <c r="K225" s="1" t="s">
        <v>36</v>
      </c>
      <c r="L225" s="1" t="s">
        <v>36</v>
      </c>
      <c r="M225" s="10">
        <f t="shared" si="3"/>
        <v>1</v>
      </c>
      <c r="N225" s="1" t="s">
        <v>36</v>
      </c>
      <c r="O225" s="1" t="s">
        <v>36</v>
      </c>
      <c r="P225" s="1" t="s">
        <v>39</v>
      </c>
      <c r="Q225" s="1" t="s">
        <v>1688</v>
      </c>
      <c r="R225" s="1" t="s">
        <v>1689</v>
      </c>
      <c r="S225" s="1" t="s">
        <v>126</v>
      </c>
      <c r="T225" s="1" t="s">
        <v>1690</v>
      </c>
      <c r="V225" s="1" t="s">
        <v>1691</v>
      </c>
      <c r="W225" s="1" t="s">
        <v>99</v>
      </c>
      <c r="X225" s="1" t="s">
        <v>941</v>
      </c>
      <c r="Y225" s="1" t="s">
        <v>113</v>
      </c>
      <c r="Z225" s="1" t="s">
        <v>49</v>
      </c>
      <c r="AA225" s="1" t="s">
        <v>1692</v>
      </c>
      <c r="AB225" s="1" t="s">
        <v>49</v>
      </c>
      <c r="AC225" s="1" t="s">
        <v>48</v>
      </c>
      <c r="AD225" s="1" t="s">
        <v>36</v>
      </c>
      <c r="AE225" s="1" t="s">
        <v>49</v>
      </c>
      <c r="AF225" s="1" t="s">
        <v>1693</v>
      </c>
      <c r="AG225" s="1" t="s">
        <v>1694</v>
      </c>
      <c r="AH225" s="1" t="s">
        <v>52</v>
      </c>
      <c r="AI225" s="1" t="s">
        <v>53</v>
      </c>
      <c r="AJ225" s="2">
        <v>5</v>
      </c>
      <c r="AK225" s="1" t="s">
        <v>54</v>
      </c>
      <c r="AL225" s="1" t="s">
        <v>36</v>
      </c>
      <c r="AM225" s="1" t="s">
        <v>55</v>
      </c>
      <c r="AN225" s="1" t="s">
        <v>36</v>
      </c>
      <c r="AO225" s="1" t="s">
        <v>36</v>
      </c>
    </row>
    <row r="226" spans="1:41" x14ac:dyDescent="0.2">
      <c r="A226" s="1" t="s">
        <v>4787</v>
      </c>
      <c r="B226" s="1" t="s">
        <v>69</v>
      </c>
      <c r="C226" s="1" t="s">
        <v>36</v>
      </c>
      <c r="D226" s="1" t="s">
        <v>36</v>
      </c>
      <c r="E226" s="1" t="s">
        <v>1695</v>
      </c>
      <c r="F226" s="1" t="s">
        <v>36</v>
      </c>
      <c r="G226" s="1" t="s">
        <v>5</v>
      </c>
      <c r="H226" s="1" t="s">
        <v>36</v>
      </c>
      <c r="I226" s="1" t="s">
        <v>36</v>
      </c>
      <c r="J226" s="1" t="s">
        <v>36</v>
      </c>
      <c r="K226" s="1" t="s">
        <v>36</v>
      </c>
      <c r="L226" s="1" t="s">
        <v>36</v>
      </c>
      <c r="M226" s="10">
        <f t="shared" si="3"/>
        <v>1</v>
      </c>
      <c r="N226" s="1" t="s">
        <v>36</v>
      </c>
      <c r="O226" s="1" t="s">
        <v>36</v>
      </c>
      <c r="P226" s="1" t="s">
        <v>39</v>
      </c>
      <c r="Q226" s="1" t="s">
        <v>1696</v>
      </c>
      <c r="R226" s="1" t="s">
        <v>1697</v>
      </c>
      <c r="S226" s="1" t="s">
        <v>1346</v>
      </c>
      <c r="T226" s="1" t="s">
        <v>1698</v>
      </c>
      <c r="V226" s="1" t="s">
        <v>1699</v>
      </c>
      <c r="W226" s="1" t="s">
        <v>1243</v>
      </c>
      <c r="X226" s="1" t="s">
        <v>64</v>
      </c>
      <c r="Y226" s="1" t="s">
        <v>138</v>
      </c>
      <c r="Z226" s="1" t="s">
        <v>48</v>
      </c>
      <c r="AA226" s="1" t="s">
        <v>36</v>
      </c>
      <c r="AB226" s="1" t="s">
        <v>36</v>
      </c>
      <c r="AC226" s="1" t="s">
        <v>48</v>
      </c>
      <c r="AD226" s="1" t="s">
        <v>36</v>
      </c>
      <c r="AE226" s="1" t="s">
        <v>49</v>
      </c>
      <c r="AF226" s="1" t="s">
        <v>1700</v>
      </c>
      <c r="AG226" s="1" t="s">
        <v>1701</v>
      </c>
      <c r="AH226" s="1" t="s">
        <v>52</v>
      </c>
      <c r="AI226" s="1" t="s">
        <v>53</v>
      </c>
      <c r="AJ226" s="2">
        <v>5</v>
      </c>
      <c r="AK226" s="1" t="s">
        <v>54</v>
      </c>
      <c r="AL226" s="1" t="s">
        <v>36</v>
      </c>
      <c r="AM226" s="1" t="s">
        <v>55</v>
      </c>
      <c r="AN226" s="1" t="s">
        <v>36</v>
      </c>
      <c r="AO226" s="1" t="s">
        <v>36</v>
      </c>
    </row>
    <row r="227" spans="1:41" x14ac:dyDescent="0.2">
      <c r="A227" s="1" t="s">
        <v>4788</v>
      </c>
      <c r="B227" s="1" t="s">
        <v>35</v>
      </c>
      <c r="C227" s="1" t="s">
        <v>36</v>
      </c>
      <c r="D227" s="1" t="s">
        <v>106</v>
      </c>
      <c r="E227" s="1" t="s">
        <v>36</v>
      </c>
      <c r="F227" s="1" t="s">
        <v>36</v>
      </c>
      <c r="G227" s="1" t="s">
        <v>5</v>
      </c>
      <c r="H227" s="1" t="s">
        <v>36</v>
      </c>
      <c r="I227" s="1" t="s">
        <v>36</v>
      </c>
      <c r="J227" s="1" t="s">
        <v>36</v>
      </c>
      <c r="K227" s="1" t="s">
        <v>36</v>
      </c>
      <c r="L227" s="1" t="s">
        <v>36</v>
      </c>
      <c r="M227" s="10">
        <f t="shared" si="3"/>
        <v>1</v>
      </c>
      <c r="N227" s="1" t="s">
        <v>36</v>
      </c>
      <c r="O227" s="1" t="s">
        <v>36</v>
      </c>
      <c r="P227" s="1" t="s">
        <v>93</v>
      </c>
      <c r="Q227" s="1" t="s">
        <v>1702</v>
      </c>
      <c r="R227" s="1" t="s">
        <v>1703</v>
      </c>
      <c r="S227" s="1" t="s">
        <v>1704</v>
      </c>
      <c r="T227" s="1" t="s">
        <v>852</v>
      </c>
      <c r="V227" s="1" t="s">
        <v>344</v>
      </c>
      <c r="W227" s="1" t="s">
        <v>99</v>
      </c>
      <c r="X227" s="1" t="s">
        <v>100</v>
      </c>
      <c r="Y227" s="1" t="s">
        <v>36</v>
      </c>
      <c r="Z227" s="1" t="s">
        <v>49</v>
      </c>
      <c r="AA227" s="1" t="s">
        <v>345</v>
      </c>
      <c r="AB227" s="1" t="s">
        <v>49</v>
      </c>
      <c r="AC227" s="1" t="s">
        <v>48</v>
      </c>
      <c r="AD227" s="1" t="s">
        <v>36</v>
      </c>
      <c r="AE227" s="1" t="s">
        <v>49</v>
      </c>
      <c r="AF227" s="1" t="s">
        <v>1705</v>
      </c>
      <c r="AG227" s="1" t="s">
        <v>1706</v>
      </c>
      <c r="AH227" s="1" t="s">
        <v>437</v>
      </c>
      <c r="AI227" s="1" t="s">
        <v>53</v>
      </c>
      <c r="AJ227" s="2">
        <v>5</v>
      </c>
      <c r="AK227" s="1" t="s">
        <v>90</v>
      </c>
      <c r="AL227" s="1" t="s">
        <v>36</v>
      </c>
      <c r="AM227" s="1" t="s">
        <v>55</v>
      </c>
      <c r="AN227" s="1" t="s">
        <v>36</v>
      </c>
      <c r="AO227" s="1" t="s">
        <v>36</v>
      </c>
    </row>
    <row r="228" spans="1:41" x14ac:dyDescent="0.2">
      <c r="A228" s="1" t="s">
        <v>4789</v>
      </c>
      <c r="B228" s="1" t="s">
        <v>37</v>
      </c>
      <c r="C228" s="1" t="s">
        <v>36</v>
      </c>
      <c r="D228" s="1" t="s">
        <v>69</v>
      </c>
      <c r="E228" s="1" t="s">
        <v>36</v>
      </c>
      <c r="F228" s="1" t="s">
        <v>36</v>
      </c>
      <c r="G228" s="1" t="s">
        <v>5</v>
      </c>
      <c r="H228" s="1" t="s">
        <v>36</v>
      </c>
      <c r="I228" s="1" t="s">
        <v>36</v>
      </c>
      <c r="J228" s="1" t="s">
        <v>36</v>
      </c>
      <c r="K228" s="1" t="s">
        <v>36</v>
      </c>
      <c r="L228" s="1" t="s">
        <v>36</v>
      </c>
      <c r="M228" s="10">
        <f t="shared" si="3"/>
        <v>1</v>
      </c>
      <c r="N228" s="1" t="s">
        <v>36</v>
      </c>
      <c r="O228" s="1" t="s">
        <v>36</v>
      </c>
      <c r="P228" s="1" t="s">
        <v>39</v>
      </c>
      <c r="Q228" s="1" t="s">
        <v>1707</v>
      </c>
      <c r="R228" s="1" t="s">
        <v>1708</v>
      </c>
      <c r="S228" s="1" t="s">
        <v>489</v>
      </c>
      <c r="T228" s="1" t="s">
        <v>771</v>
      </c>
      <c r="V228" s="1" t="s">
        <v>640</v>
      </c>
      <c r="W228" s="1" t="s">
        <v>1505</v>
      </c>
      <c r="X228" s="1" t="s">
        <v>1709</v>
      </c>
      <c r="Y228" s="1" t="s">
        <v>148</v>
      </c>
      <c r="Z228" s="1" t="s">
        <v>49</v>
      </c>
      <c r="AA228" s="1" t="s">
        <v>1692</v>
      </c>
      <c r="AB228" s="1" t="s">
        <v>49</v>
      </c>
      <c r="AC228" s="1" t="s">
        <v>48</v>
      </c>
      <c r="AD228" s="1" t="s">
        <v>36</v>
      </c>
      <c r="AE228" s="1" t="s">
        <v>49</v>
      </c>
      <c r="AF228" s="1" t="s">
        <v>832</v>
      </c>
      <c r="AG228" s="1" t="s">
        <v>1710</v>
      </c>
      <c r="AH228" s="1" t="s">
        <v>104</v>
      </c>
      <c r="AI228" s="1" t="s">
        <v>53</v>
      </c>
      <c r="AJ228" s="2">
        <v>4</v>
      </c>
      <c r="AK228" s="1" t="s">
        <v>54</v>
      </c>
      <c r="AL228" s="1" t="s">
        <v>36</v>
      </c>
      <c r="AM228" s="1" t="s">
        <v>55</v>
      </c>
      <c r="AN228" s="1" t="s">
        <v>36</v>
      </c>
      <c r="AO228" s="1" t="s">
        <v>36</v>
      </c>
    </row>
    <row r="229" spans="1:41" x14ac:dyDescent="0.2">
      <c r="A229" s="1" t="s">
        <v>4790</v>
      </c>
      <c r="B229" s="1" t="s">
        <v>37</v>
      </c>
      <c r="C229" s="1" t="s">
        <v>36</v>
      </c>
      <c r="D229" s="1" t="s">
        <v>37</v>
      </c>
      <c r="E229" s="1" t="s">
        <v>36</v>
      </c>
      <c r="F229" s="1" t="s">
        <v>36</v>
      </c>
      <c r="G229" s="1" t="s">
        <v>5</v>
      </c>
      <c r="H229" s="1" t="s">
        <v>36</v>
      </c>
      <c r="I229" s="1" t="s">
        <v>36</v>
      </c>
      <c r="J229" s="1" t="s">
        <v>36</v>
      </c>
      <c r="K229" s="1" t="s">
        <v>36</v>
      </c>
      <c r="L229" s="1" t="s">
        <v>36</v>
      </c>
      <c r="M229" s="10">
        <f t="shared" si="3"/>
        <v>1</v>
      </c>
      <c r="N229" s="1" t="s">
        <v>36</v>
      </c>
      <c r="O229" s="1" t="s">
        <v>36</v>
      </c>
      <c r="P229" s="1" t="s">
        <v>142</v>
      </c>
      <c r="Q229" s="1" t="s">
        <v>1711</v>
      </c>
      <c r="R229" s="1" t="s">
        <v>1712</v>
      </c>
      <c r="S229" s="1" t="s">
        <v>1713</v>
      </c>
      <c r="T229" s="1" t="s">
        <v>837</v>
      </c>
      <c r="V229" s="1" t="s">
        <v>1714</v>
      </c>
      <c r="W229" s="1" t="s">
        <v>610</v>
      </c>
      <c r="X229" s="1" t="s">
        <v>444</v>
      </c>
      <c r="Y229" s="1" t="s">
        <v>159</v>
      </c>
      <c r="Z229" s="1" t="s">
        <v>48</v>
      </c>
      <c r="AA229" s="1" t="s">
        <v>36</v>
      </c>
      <c r="AB229" s="1" t="s">
        <v>36</v>
      </c>
      <c r="AC229" s="1" t="s">
        <v>48</v>
      </c>
      <c r="AD229" s="1" t="s">
        <v>36</v>
      </c>
      <c r="AE229" s="1" t="s">
        <v>49</v>
      </c>
      <c r="AF229" s="1" t="s">
        <v>1715</v>
      </c>
      <c r="AG229" s="1" t="s">
        <v>713</v>
      </c>
      <c r="AH229" s="1" t="s">
        <v>52</v>
      </c>
      <c r="AI229" s="1" t="s">
        <v>53</v>
      </c>
      <c r="AJ229" s="2">
        <v>5</v>
      </c>
      <c r="AK229" s="1" t="s">
        <v>90</v>
      </c>
      <c r="AL229" s="1" t="s">
        <v>36</v>
      </c>
      <c r="AM229" s="1" t="s">
        <v>55</v>
      </c>
      <c r="AN229" s="1" t="s">
        <v>36</v>
      </c>
      <c r="AO229" s="1" t="s">
        <v>36</v>
      </c>
    </row>
    <row r="230" spans="1:41" x14ac:dyDescent="0.2">
      <c r="A230" s="1" t="s">
        <v>4791</v>
      </c>
      <c r="B230" s="1" t="s">
        <v>37</v>
      </c>
      <c r="C230" s="1" t="s">
        <v>36</v>
      </c>
      <c r="D230" s="1" t="s">
        <v>37</v>
      </c>
      <c r="E230" s="1" t="s">
        <v>36</v>
      </c>
      <c r="F230" s="1" t="s">
        <v>36</v>
      </c>
      <c r="G230" s="1" t="s">
        <v>5</v>
      </c>
      <c r="H230" s="1" t="s">
        <v>36</v>
      </c>
      <c r="I230" s="1" t="s">
        <v>36</v>
      </c>
      <c r="J230" s="1" t="s">
        <v>36</v>
      </c>
      <c r="K230" s="1" t="s">
        <v>36</v>
      </c>
      <c r="L230" s="1" t="s">
        <v>36</v>
      </c>
      <c r="M230" s="10">
        <f t="shared" si="3"/>
        <v>1</v>
      </c>
      <c r="N230" s="1" t="s">
        <v>36</v>
      </c>
      <c r="O230" s="1" t="s">
        <v>36</v>
      </c>
      <c r="P230" s="1" t="s">
        <v>142</v>
      </c>
      <c r="Q230" s="1" t="s">
        <v>1716</v>
      </c>
      <c r="R230" s="1" t="s">
        <v>1717</v>
      </c>
      <c r="S230" s="1" t="s">
        <v>1718</v>
      </c>
      <c r="T230" s="1" t="s">
        <v>1719</v>
      </c>
      <c r="V230" s="1" t="s">
        <v>1720</v>
      </c>
      <c r="W230" s="1" t="s">
        <v>99</v>
      </c>
      <c r="X230" s="1" t="s">
        <v>100</v>
      </c>
      <c r="Y230" s="1" t="s">
        <v>148</v>
      </c>
      <c r="Z230" s="1" t="s">
        <v>48</v>
      </c>
      <c r="AA230" s="1" t="s">
        <v>36</v>
      </c>
      <c r="AB230" s="1" t="s">
        <v>36</v>
      </c>
      <c r="AC230" s="1" t="s">
        <v>48</v>
      </c>
      <c r="AD230" s="1" t="s">
        <v>36</v>
      </c>
      <c r="AE230" s="1" t="s">
        <v>49</v>
      </c>
      <c r="AF230" s="1" t="s">
        <v>1721</v>
      </c>
      <c r="AG230" s="1" t="s">
        <v>1722</v>
      </c>
      <c r="AH230" s="1" t="s">
        <v>52</v>
      </c>
      <c r="AI230" s="1" t="s">
        <v>53</v>
      </c>
      <c r="AJ230" s="2">
        <v>5</v>
      </c>
      <c r="AK230" s="1" t="s">
        <v>90</v>
      </c>
      <c r="AL230" s="1" t="s">
        <v>36</v>
      </c>
      <c r="AM230" s="1" t="s">
        <v>55</v>
      </c>
      <c r="AN230" s="1" t="s">
        <v>36</v>
      </c>
      <c r="AO230" s="1" t="s">
        <v>1723</v>
      </c>
    </row>
    <row r="231" spans="1:41" x14ac:dyDescent="0.2">
      <c r="A231" s="1" t="s">
        <v>4792</v>
      </c>
      <c r="B231" s="1" t="s">
        <v>37</v>
      </c>
      <c r="C231" s="1" t="s">
        <v>36</v>
      </c>
      <c r="D231" s="1" t="s">
        <v>245</v>
      </c>
      <c r="E231" s="1" t="s">
        <v>36</v>
      </c>
      <c r="F231" s="1" t="s">
        <v>36</v>
      </c>
      <c r="G231" s="1" t="s">
        <v>5</v>
      </c>
      <c r="H231" s="1" t="s">
        <v>36</v>
      </c>
      <c r="I231" s="1" t="s">
        <v>36</v>
      </c>
      <c r="J231" s="1" t="s">
        <v>36</v>
      </c>
      <c r="K231" s="1" t="s">
        <v>36</v>
      </c>
      <c r="L231" s="1" t="s">
        <v>36</v>
      </c>
      <c r="M231" s="10">
        <f t="shared" si="3"/>
        <v>1</v>
      </c>
      <c r="N231" s="1" t="s">
        <v>36</v>
      </c>
      <c r="O231" s="1" t="s">
        <v>36</v>
      </c>
      <c r="P231" s="1" t="s">
        <v>80</v>
      </c>
      <c r="Q231" s="1" t="s">
        <v>1724</v>
      </c>
      <c r="R231" s="1" t="s">
        <v>1725</v>
      </c>
      <c r="S231" s="1" t="s">
        <v>1726</v>
      </c>
      <c r="T231" s="1" t="s">
        <v>1727</v>
      </c>
      <c r="V231" s="1" t="s">
        <v>257</v>
      </c>
      <c r="W231" s="1" t="s">
        <v>99</v>
      </c>
      <c r="X231" s="1" t="s">
        <v>100</v>
      </c>
      <c r="Y231" s="1" t="s">
        <v>113</v>
      </c>
      <c r="Z231" s="1" t="s">
        <v>48</v>
      </c>
      <c r="AA231" s="1" t="s">
        <v>36</v>
      </c>
      <c r="AB231" s="1" t="s">
        <v>36</v>
      </c>
      <c r="AC231" s="1" t="s">
        <v>48</v>
      </c>
      <c r="AD231" s="1" t="s">
        <v>36</v>
      </c>
      <c r="AE231" s="1" t="s">
        <v>48</v>
      </c>
      <c r="AF231" s="1" t="s">
        <v>36</v>
      </c>
      <c r="AG231" s="1" t="s">
        <v>1728</v>
      </c>
      <c r="AH231" s="1" t="s">
        <v>244</v>
      </c>
      <c r="AI231" s="1" t="s">
        <v>53</v>
      </c>
      <c r="AJ231" s="2">
        <v>5</v>
      </c>
      <c r="AK231" s="1" t="s">
        <v>90</v>
      </c>
      <c r="AL231" s="1" t="s">
        <v>36</v>
      </c>
      <c r="AM231" s="1" t="s">
        <v>55</v>
      </c>
      <c r="AN231" s="1" t="s">
        <v>36</v>
      </c>
      <c r="AO231" s="1" t="s">
        <v>36</v>
      </c>
    </row>
    <row r="232" spans="1:41" x14ac:dyDescent="0.2">
      <c r="A232" s="1" t="s">
        <v>4793</v>
      </c>
      <c r="B232" s="1" t="s">
        <v>37</v>
      </c>
      <c r="C232" s="1" t="s">
        <v>36</v>
      </c>
      <c r="D232" s="1" t="s">
        <v>37</v>
      </c>
      <c r="E232" s="1" t="s">
        <v>36</v>
      </c>
      <c r="F232" s="1" t="s">
        <v>4</v>
      </c>
      <c r="G232" s="1" t="s">
        <v>36</v>
      </c>
      <c r="H232" s="1" t="s">
        <v>6</v>
      </c>
      <c r="I232" s="1" t="s">
        <v>36</v>
      </c>
      <c r="J232" s="1" t="s">
        <v>36</v>
      </c>
      <c r="K232" s="1" t="s">
        <v>36</v>
      </c>
      <c r="L232" s="1" t="s">
        <v>36</v>
      </c>
      <c r="M232" s="10">
        <f t="shared" si="3"/>
        <v>1</v>
      </c>
      <c r="N232" s="1" t="s">
        <v>1729</v>
      </c>
      <c r="O232" s="1" t="s">
        <v>36</v>
      </c>
      <c r="P232" s="1" t="s">
        <v>142</v>
      </c>
      <c r="Q232" s="1" t="s">
        <v>1730</v>
      </c>
      <c r="R232" s="1" t="s">
        <v>1731</v>
      </c>
      <c r="S232" s="1" t="s">
        <v>1089</v>
      </c>
      <c r="T232" s="1" t="s">
        <v>1539</v>
      </c>
      <c r="V232" s="1" t="s">
        <v>344</v>
      </c>
      <c r="W232" s="1" t="s">
        <v>198</v>
      </c>
      <c r="X232" s="1" t="s">
        <v>100</v>
      </c>
      <c r="Y232" s="1" t="s">
        <v>148</v>
      </c>
      <c r="Z232" s="1" t="s">
        <v>49</v>
      </c>
      <c r="AA232" s="1" t="s">
        <v>1539</v>
      </c>
      <c r="AB232" s="1" t="s">
        <v>48</v>
      </c>
      <c r="AC232" s="1" t="s">
        <v>36</v>
      </c>
      <c r="AD232" s="1" t="s">
        <v>36</v>
      </c>
      <c r="AE232" s="1" t="s">
        <v>49</v>
      </c>
      <c r="AF232" s="1" t="s">
        <v>1732</v>
      </c>
      <c r="AG232" s="1" t="s">
        <v>252</v>
      </c>
      <c r="AH232" s="1" t="s">
        <v>52</v>
      </c>
      <c r="AI232" s="1" t="s">
        <v>53</v>
      </c>
      <c r="AJ232" s="2">
        <v>4</v>
      </c>
      <c r="AK232" s="1" t="s">
        <v>90</v>
      </c>
      <c r="AL232" s="1" t="s">
        <v>36</v>
      </c>
      <c r="AM232" s="1" t="s">
        <v>55</v>
      </c>
      <c r="AN232" s="1" t="s">
        <v>36</v>
      </c>
      <c r="AO232" s="1" t="s">
        <v>1733</v>
      </c>
    </row>
    <row r="233" spans="1:41" x14ac:dyDescent="0.2">
      <c r="A233" s="1" t="s">
        <v>4794</v>
      </c>
      <c r="B233" s="1" t="s">
        <v>37</v>
      </c>
      <c r="C233" s="1" t="s">
        <v>36</v>
      </c>
      <c r="D233" s="1" t="s">
        <v>69</v>
      </c>
      <c r="E233" s="1" t="s">
        <v>36</v>
      </c>
      <c r="F233" s="1" t="s">
        <v>4</v>
      </c>
      <c r="G233" s="1" t="s">
        <v>36</v>
      </c>
      <c r="H233" s="1" t="s">
        <v>36</v>
      </c>
      <c r="I233" s="1" t="s">
        <v>36</v>
      </c>
      <c r="J233" s="1" t="s">
        <v>36</v>
      </c>
      <c r="K233" s="1" t="s">
        <v>36</v>
      </c>
      <c r="L233" s="1" t="s">
        <v>36</v>
      </c>
      <c r="M233" s="10">
        <f t="shared" si="3"/>
        <v>1</v>
      </c>
      <c r="N233" s="1" t="s">
        <v>1734</v>
      </c>
      <c r="O233" s="1" t="s">
        <v>36</v>
      </c>
      <c r="P233" s="1" t="s">
        <v>39</v>
      </c>
      <c r="Q233" s="1" t="s">
        <v>1735</v>
      </c>
      <c r="R233" s="1" t="s">
        <v>1736</v>
      </c>
      <c r="S233" s="1" t="s">
        <v>1737</v>
      </c>
      <c r="T233" s="1" t="s">
        <v>1738</v>
      </c>
      <c r="V233" s="1" t="s">
        <v>1739</v>
      </c>
      <c r="W233" s="1" t="s">
        <v>86</v>
      </c>
      <c r="X233" s="1" t="s">
        <v>1740</v>
      </c>
      <c r="Y233" s="1" t="s">
        <v>66</v>
      </c>
      <c r="Z233" s="1" t="s">
        <v>48</v>
      </c>
      <c r="AA233" s="1" t="s">
        <v>36</v>
      </c>
      <c r="AB233" s="1" t="s">
        <v>36</v>
      </c>
      <c r="AC233" s="1" t="s">
        <v>48</v>
      </c>
      <c r="AD233" s="1" t="s">
        <v>36</v>
      </c>
      <c r="AE233" s="1" t="s">
        <v>49</v>
      </c>
      <c r="AF233" s="1" t="s">
        <v>1741</v>
      </c>
      <c r="AG233" s="1" t="s">
        <v>1742</v>
      </c>
      <c r="AH233" s="1" t="s">
        <v>52</v>
      </c>
      <c r="AI233" s="1" t="s">
        <v>53</v>
      </c>
      <c r="AJ233" s="2">
        <v>2</v>
      </c>
      <c r="AK233" s="1" t="s">
        <v>90</v>
      </c>
      <c r="AL233" s="1" t="s">
        <v>36</v>
      </c>
      <c r="AM233" s="1" t="s">
        <v>55</v>
      </c>
      <c r="AN233" s="1" t="s">
        <v>36</v>
      </c>
      <c r="AO233" s="1" t="s">
        <v>1246</v>
      </c>
    </row>
    <row r="234" spans="1:41" x14ac:dyDescent="0.2">
      <c r="A234" s="1" t="s">
        <v>4795</v>
      </c>
      <c r="B234" s="1" t="s">
        <v>37</v>
      </c>
      <c r="C234" s="1" t="s">
        <v>36</v>
      </c>
      <c r="D234" s="1" t="s">
        <v>69</v>
      </c>
      <c r="E234" s="1" t="s">
        <v>36</v>
      </c>
      <c r="F234" s="1" t="s">
        <v>4</v>
      </c>
      <c r="G234" s="1" t="s">
        <v>36</v>
      </c>
      <c r="H234" s="1" t="s">
        <v>36</v>
      </c>
      <c r="I234" s="1" t="s">
        <v>36</v>
      </c>
      <c r="J234" s="1" t="s">
        <v>36</v>
      </c>
      <c r="K234" s="1" t="s">
        <v>36</v>
      </c>
      <c r="L234" s="1" t="s">
        <v>36</v>
      </c>
      <c r="M234" s="10">
        <f t="shared" si="3"/>
        <v>1</v>
      </c>
      <c r="N234" s="1" t="s">
        <v>1743</v>
      </c>
      <c r="O234" s="1" t="s">
        <v>36</v>
      </c>
      <c r="P234" s="1" t="s">
        <v>39</v>
      </c>
      <c r="Q234" s="1" t="s">
        <v>1744</v>
      </c>
      <c r="R234" s="1" t="s">
        <v>1745</v>
      </c>
      <c r="S234" s="1" t="s">
        <v>1746</v>
      </c>
      <c r="T234" s="1" t="s">
        <v>1747</v>
      </c>
      <c r="V234" s="1" t="s">
        <v>1747</v>
      </c>
      <c r="W234" s="1" t="s">
        <v>198</v>
      </c>
      <c r="X234" s="1" t="s">
        <v>444</v>
      </c>
      <c r="Y234" s="1" t="s">
        <v>66</v>
      </c>
      <c r="Z234" s="1" t="s">
        <v>48</v>
      </c>
      <c r="AA234" s="1" t="s">
        <v>36</v>
      </c>
      <c r="AB234" s="1" t="s">
        <v>36</v>
      </c>
      <c r="AC234" s="1" t="s">
        <v>48</v>
      </c>
      <c r="AD234" s="1" t="s">
        <v>36</v>
      </c>
      <c r="AE234" s="1" t="s">
        <v>48</v>
      </c>
      <c r="AF234" s="1" t="s">
        <v>36</v>
      </c>
      <c r="AG234" s="1" t="s">
        <v>1748</v>
      </c>
      <c r="AH234" s="1" t="s">
        <v>348</v>
      </c>
      <c r="AI234" s="1" t="s">
        <v>68</v>
      </c>
      <c r="AJ234" s="2">
        <v>5</v>
      </c>
      <c r="AK234" s="1" t="s">
        <v>54</v>
      </c>
      <c r="AL234" s="1" t="s">
        <v>36</v>
      </c>
      <c r="AM234" s="1" t="s">
        <v>55</v>
      </c>
      <c r="AN234" s="1" t="s">
        <v>36</v>
      </c>
      <c r="AO234" s="1" t="s">
        <v>36</v>
      </c>
    </row>
    <row r="235" spans="1:41" x14ac:dyDescent="0.2">
      <c r="A235" s="1" t="s">
        <v>4796</v>
      </c>
      <c r="B235" s="1" t="s">
        <v>37</v>
      </c>
      <c r="C235" s="1" t="s">
        <v>36</v>
      </c>
      <c r="D235" s="1" t="s">
        <v>69</v>
      </c>
      <c r="E235" s="1" t="s">
        <v>36</v>
      </c>
      <c r="F235" s="1" t="s">
        <v>4</v>
      </c>
      <c r="G235" s="1" t="s">
        <v>36</v>
      </c>
      <c r="H235" s="1" t="s">
        <v>36</v>
      </c>
      <c r="I235" s="1" t="s">
        <v>36</v>
      </c>
      <c r="J235" s="1" t="s">
        <v>36</v>
      </c>
      <c r="K235" s="1" t="s">
        <v>36</v>
      </c>
      <c r="L235" s="1" t="s">
        <v>36</v>
      </c>
      <c r="M235" s="10">
        <f t="shared" si="3"/>
        <v>1</v>
      </c>
      <c r="N235" s="1" t="s">
        <v>162</v>
      </c>
      <c r="O235" s="1" t="s">
        <v>36</v>
      </c>
      <c r="P235" s="1" t="s">
        <v>80</v>
      </c>
      <c r="Q235" s="1" t="s">
        <v>1749</v>
      </c>
      <c r="R235" s="1" t="s">
        <v>1750</v>
      </c>
      <c r="S235" s="1" t="s">
        <v>1751</v>
      </c>
      <c r="T235" s="1" t="s">
        <v>1752</v>
      </c>
      <c r="V235" s="1" t="s">
        <v>1753</v>
      </c>
      <c r="W235" s="1" t="s">
        <v>99</v>
      </c>
      <c r="X235" s="1" t="s">
        <v>100</v>
      </c>
      <c r="Y235" s="1" t="s">
        <v>36</v>
      </c>
      <c r="Z235" s="1" t="s">
        <v>48</v>
      </c>
      <c r="AA235" s="1" t="s">
        <v>36</v>
      </c>
      <c r="AB235" s="1" t="s">
        <v>36</v>
      </c>
      <c r="AC235" s="1" t="s">
        <v>48</v>
      </c>
      <c r="AD235" s="1" t="s">
        <v>36</v>
      </c>
      <c r="AE235" s="1" t="s">
        <v>49</v>
      </c>
      <c r="AF235" s="1" t="s">
        <v>1754</v>
      </c>
      <c r="AG235" s="1" t="s">
        <v>1755</v>
      </c>
      <c r="AH235" s="1" t="s">
        <v>52</v>
      </c>
      <c r="AI235" s="1" t="s">
        <v>53</v>
      </c>
      <c r="AJ235" s="2">
        <v>5</v>
      </c>
      <c r="AK235" s="1" t="s">
        <v>90</v>
      </c>
      <c r="AL235" s="1" t="s">
        <v>36</v>
      </c>
      <c r="AM235" s="1" t="s">
        <v>55</v>
      </c>
      <c r="AN235" s="1" t="s">
        <v>36</v>
      </c>
      <c r="AO235" s="1" t="s">
        <v>36</v>
      </c>
    </row>
    <row r="236" spans="1:41" x14ac:dyDescent="0.2">
      <c r="A236" s="1" t="s">
        <v>4797</v>
      </c>
      <c r="B236" s="1" t="s">
        <v>37</v>
      </c>
      <c r="C236" s="1" t="s">
        <v>36</v>
      </c>
      <c r="D236" s="1" t="s">
        <v>245</v>
      </c>
      <c r="E236" s="1" t="s">
        <v>36</v>
      </c>
      <c r="F236" s="1" t="s">
        <v>36</v>
      </c>
      <c r="G236" s="1" t="s">
        <v>5</v>
      </c>
      <c r="H236" s="1" t="s">
        <v>36</v>
      </c>
      <c r="I236" s="1" t="s">
        <v>36</v>
      </c>
      <c r="J236" s="1" t="s">
        <v>36</v>
      </c>
      <c r="K236" s="1" t="s">
        <v>36</v>
      </c>
      <c r="L236" s="1" t="s">
        <v>36</v>
      </c>
      <c r="M236" s="10">
        <f t="shared" si="3"/>
        <v>1</v>
      </c>
      <c r="N236" s="1" t="s">
        <v>36</v>
      </c>
      <c r="O236" s="1" t="s">
        <v>36</v>
      </c>
      <c r="P236" s="1" t="s">
        <v>39</v>
      </c>
      <c r="Q236" s="1" t="s">
        <v>1756</v>
      </c>
      <c r="R236" s="1" t="s">
        <v>1757</v>
      </c>
      <c r="S236" s="1" t="s">
        <v>1758</v>
      </c>
      <c r="T236" s="1" t="s">
        <v>1759</v>
      </c>
      <c r="V236" s="1" t="s">
        <v>1760</v>
      </c>
      <c r="W236" s="1" t="s">
        <v>99</v>
      </c>
      <c r="X236" s="1" t="s">
        <v>100</v>
      </c>
      <c r="Y236" s="1" t="s">
        <v>131</v>
      </c>
      <c r="Z236" s="1" t="s">
        <v>48</v>
      </c>
      <c r="AA236" s="1" t="s">
        <v>36</v>
      </c>
      <c r="AB236" s="1" t="s">
        <v>36</v>
      </c>
      <c r="AC236" s="1" t="s">
        <v>48</v>
      </c>
      <c r="AD236" s="1" t="s">
        <v>36</v>
      </c>
      <c r="AE236" s="1" t="s">
        <v>48</v>
      </c>
      <c r="AF236" s="1" t="s">
        <v>36</v>
      </c>
      <c r="AG236" s="1" t="s">
        <v>1761</v>
      </c>
      <c r="AH236" s="1" t="s">
        <v>52</v>
      </c>
      <c r="AI236" s="1" t="s">
        <v>53</v>
      </c>
      <c r="AJ236" s="2">
        <v>5</v>
      </c>
      <c r="AK236" s="1" t="s">
        <v>90</v>
      </c>
      <c r="AL236" s="1" t="s">
        <v>36</v>
      </c>
      <c r="AM236" s="1" t="s">
        <v>55</v>
      </c>
      <c r="AN236" s="1" t="s">
        <v>36</v>
      </c>
      <c r="AO236" s="1" t="s">
        <v>36</v>
      </c>
    </row>
    <row r="237" spans="1:41" x14ac:dyDescent="0.2">
      <c r="A237" s="1" t="s">
        <v>4798</v>
      </c>
      <c r="B237" s="1" t="s">
        <v>69</v>
      </c>
      <c r="C237" s="1" t="s">
        <v>36</v>
      </c>
      <c r="D237" s="1" t="s">
        <v>69</v>
      </c>
      <c r="E237" s="1" t="s">
        <v>36</v>
      </c>
      <c r="F237" s="1" t="s">
        <v>36</v>
      </c>
      <c r="G237" s="1" t="s">
        <v>5</v>
      </c>
      <c r="H237" s="1" t="s">
        <v>6</v>
      </c>
      <c r="I237" s="1" t="s">
        <v>36</v>
      </c>
      <c r="J237" s="1" t="s">
        <v>36</v>
      </c>
      <c r="K237" s="1" t="s">
        <v>36</v>
      </c>
      <c r="L237" s="1" t="s">
        <v>36</v>
      </c>
      <c r="M237" s="10">
        <f t="shared" si="3"/>
        <v>1</v>
      </c>
      <c r="N237" s="1" t="s">
        <v>36</v>
      </c>
      <c r="O237" s="1" t="s">
        <v>36</v>
      </c>
      <c r="P237" s="1" t="s">
        <v>80</v>
      </c>
      <c r="Q237" s="1" t="s">
        <v>1762</v>
      </c>
      <c r="R237" s="1" t="s">
        <v>1763</v>
      </c>
      <c r="S237" s="1" t="s">
        <v>280</v>
      </c>
      <c r="T237" s="1" t="s">
        <v>1764</v>
      </c>
      <c r="V237" s="1" t="s">
        <v>1765</v>
      </c>
      <c r="W237" s="1" t="s">
        <v>99</v>
      </c>
      <c r="X237" s="1" t="s">
        <v>941</v>
      </c>
      <c r="Y237" s="1" t="s">
        <v>131</v>
      </c>
      <c r="Z237" s="1" t="s">
        <v>48</v>
      </c>
      <c r="AA237" s="1" t="s">
        <v>36</v>
      </c>
      <c r="AB237" s="1" t="s">
        <v>36</v>
      </c>
      <c r="AC237" s="1" t="s">
        <v>48</v>
      </c>
      <c r="AD237" s="1" t="s">
        <v>36</v>
      </c>
      <c r="AE237" s="1" t="s">
        <v>49</v>
      </c>
      <c r="AF237" s="1" t="s">
        <v>1766</v>
      </c>
      <c r="AG237" s="1" t="s">
        <v>1767</v>
      </c>
      <c r="AH237" s="1" t="s">
        <v>244</v>
      </c>
      <c r="AI237" s="1" t="s">
        <v>53</v>
      </c>
      <c r="AJ237" s="2">
        <v>5</v>
      </c>
      <c r="AK237" s="1" t="s">
        <v>90</v>
      </c>
      <c r="AL237" s="1" t="s">
        <v>36</v>
      </c>
      <c r="AM237" s="1" t="s">
        <v>55</v>
      </c>
      <c r="AN237" s="1" t="s">
        <v>36</v>
      </c>
      <c r="AO237" s="1" t="s">
        <v>36</v>
      </c>
    </row>
    <row r="238" spans="1:41" x14ac:dyDescent="0.2">
      <c r="A238" s="1" t="s">
        <v>4799</v>
      </c>
      <c r="B238" s="1" t="s">
        <v>268</v>
      </c>
      <c r="C238" s="1" t="s">
        <v>36</v>
      </c>
      <c r="D238" s="1" t="s">
        <v>37</v>
      </c>
      <c r="E238" s="1" t="s">
        <v>36</v>
      </c>
      <c r="F238" s="1" t="s">
        <v>4</v>
      </c>
      <c r="G238" s="1" t="s">
        <v>36</v>
      </c>
      <c r="H238" s="1" t="s">
        <v>36</v>
      </c>
      <c r="I238" s="1" t="s">
        <v>7</v>
      </c>
      <c r="J238" s="1" t="s">
        <v>8</v>
      </c>
      <c r="K238" s="1" t="s">
        <v>36</v>
      </c>
      <c r="L238" s="1" t="s">
        <v>36</v>
      </c>
      <c r="M238" s="10">
        <f t="shared" si="3"/>
        <v>1</v>
      </c>
      <c r="N238" s="1" t="s">
        <v>1768</v>
      </c>
      <c r="O238" s="1" t="s">
        <v>36</v>
      </c>
      <c r="P238" s="1" t="s">
        <v>39</v>
      </c>
      <c r="Q238" s="1" t="s">
        <v>1769</v>
      </c>
      <c r="R238" s="1" t="s">
        <v>1770</v>
      </c>
      <c r="S238" s="1" t="s">
        <v>1771</v>
      </c>
      <c r="T238" s="1" t="s">
        <v>719</v>
      </c>
      <c r="V238" s="1" t="s">
        <v>344</v>
      </c>
      <c r="W238" s="1" t="s">
        <v>198</v>
      </c>
      <c r="X238" s="1" t="s">
        <v>120</v>
      </c>
      <c r="Y238" s="1" t="s">
        <v>148</v>
      </c>
      <c r="Z238" s="1" t="s">
        <v>48</v>
      </c>
      <c r="AA238" s="1" t="s">
        <v>36</v>
      </c>
      <c r="AB238" s="1" t="s">
        <v>36</v>
      </c>
      <c r="AC238" s="1" t="s">
        <v>48</v>
      </c>
      <c r="AD238" s="1" t="s">
        <v>36</v>
      </c>
      <c r="AE238" s="1" t="s">
        <v>49</v>
      </c>
      <c r="AF238" s="1" t="s">
        <v>832</v>
      </c>
      <c r="AG238" s="1" t="s">
        <v>1772</v>
      </c>
      <c r="AH238" s="1" t="s">
        <v>52</v>
      </c>
      <c r="AI238" s="1" t="s">
        <v>53</v>
      </c>
      <c r="AJ238" s="2">
        <v>5</v>
      </c>
      <c r="AK238" s="1" t="s">
        <v>90</v>
      </c>
      <c r="AL238" s="1" t="s">
        <v>36</v>
      </c>
      <c r="AM238" s="1" t="s">
        <v>513</v>
      </c>
      <c r="AN238" s="1" t="s">
        <v>36</v>
      </c>
      <c r="AO238" s="1" t="s">
        <v>36</v>
      </c>
    </row>
    <row r="239" spans="1:41" x14ac:dyDescent="0.2">
      <c r="A239" s="1" t="s">
        <v>4800</v>
      </c>
      <c r="B239" s="1" t="s">
        <v>268</v>
      </c>
      <c r="C239" s="1" t="s">
        <v>36</v>
      </c>
      <c r="D239" s="1" t="s">
        <v>37</v>
      </c>
      <c r="E239" s="1" t="s">
        <v>36</v>
      </c>
      <c r="F239" s="1" t="s">
        <v>4</v>
      </c>
      <c r="G239" s="1" t="s">
        <v>36</v>
      </c>
      <c r="H239" s="1" t="s">
        <v>36</v>
      </c>
      <c r="I239" s="1" t="s">
        <v>36</v>
      </c>
      <c r="J239" s="1" t="s">
        <v>36</v>
      </c>
      <c r="K239" s="1" t="s">
        <v>36</v>
      </c>
      <c r="L239" s="1" t="s">
        <v>36</v>
      </c>
      <c r="M239" s="10">
        <f t="shared" si="3"/>
        <v>1</v>
      </c>
      <c r="N239" s="1" t="s">
        <v>1773</v>
      </c>
      <c r="O239" s="1" t="s">
        <v>36</v>
      </c>
      <c r="P239" s="1" t="s">
        <v>39</v>
      </c>
      <c r="Q239" s="1" t="s">
        <v>1774</v>
      </c>
      <c r="R239" s="1" t="s">
        <v>60</v>
      </c>
      <c r="S239" s="1" t="s">
        <v>1775</v>
      </c>
      <c r="T239" s="1" t="s">
        <v>1776</v>
      </c>
      <c r="V239" s="1" t="s">
        <v>1777</v>
      </c>
      <c r="W239" s="1" t="s">
        <v>99</v>
      </c>
      <c r="X239" s="1" t="s">
        <v>100</v>
      </c>
      <c r="Y239" s="1" t="s">
        <v>47</v>
      </c>
      <c r="Z239" s="1" t="s">
        <v>48</v>
      </c>
      <c r="AA239" s="1" t="s">
        <v>36</v>
      </c>
      <c r="AB239" s="1" t="s">
        <v>36</v>
      </c>
      <c r="AC239" s="1" t="s">
        <v>48</v>
      </c>
      <c r="AD239" s="1" t="s">
        <v>36</v>
      </c>
      <c r="AE239" s="1" t="s">
        <v>48</v>
      </c>
      <c r="AF239" s="1" t="s">
        <v>36</v>
      </c>
      <c r="AG239" s="1" t="s">
        <v>1778</v>
      </c>
      <c r="AH239" s="1" t="s">
        <v>52</v>
      </c>
      <c r="AI239" s="1" t="s">
        <v>53</v>
      </c>
      <c r="AJ239" s="2">
        <v>5</v>
      </c>
      <c r="AK239" s="1" t="s">
        <v>54</v>
      </c>
      <c r="AL239" s="1" t="s">
        <v>36</v>
      </c>
      <c r="AM239" s="1" t="s">
        <v>55</v>
      </c>
      <c r="AN239" s="1" t="s">
        <v>36</v>
      </c>
      <c r="AO239" s="1" t="s">
        <v>36</v>
      </c>
    </row>
    <row r="240" spans="1:41" x14ac:dyDescent="0.2">
      <c r="A240" s="1" t="s">
        <v>4801</v>
      </c>
      <c r="B240" s="1" t="s">
        <v>37</v>
      </c>
      <c r="C240" s="1" t="s">
        <v>36</v>
      </c>
      <c r="D240" s="1" t="s">
        <v>69</v>
      </c>
      <c r="E240" s="1" t="s">
        <v>36</v>
      </c>
      <c r="F240" s="1" t="s">
        <v>4</v>
      </c>
      <c r="G240" s="1" t="s">
        <v>36</v>
      </c>
      <c r="H240" s="1" t="s">
        <v>36</v>
      </c>
      <c r="I240" s="1" t="s">
        <v>36</v>
      </c>
      <c r="J240" s="1" t="s">
        <v>36</v>
      </c>
      <c r="K240" s="1" t="s">
        <v>36</v>
      </c>
      <c r="L240" s="1" t="s">
        <v>36</v>
      </c>
      <c r="M240" s="10">
        <f t="shared" si="3"/>
        <v>1</v>
      </c>
      <c r="N240" s="1" t="s">
        <v>1779</v>
      </c>
      <c r="O240" s="1" t="s">
        <v>36</v>
      </c>
      <c r="P240" s="1" t="s">
        <v>93</v>
      </c>
      <c r="Q240" s="1" t="s">
        <v>1780</v>
      </c>
      <c r="R240" s="1" t="s">
        <v>1781</v>
      </c>
      <c r="S240" s="1" t="s">
        <v>1782</v>
      </c>
      <c r="T240" s="1" t="s">
        <v>410</v>
      </c>
      <c r="V240" s="1" t="s">
        <v>1783</v>
      </c>
      <c r="W240" s="1" t="s">
        <v>198</v>
      </c>
      <c r="X240" s="1" t="s">
        <v>100</v>
      </c>
      <c r="Y240" s="1" t="s">
        <v>47</v>
      </c>
      <c r="Z240" s="1" t="s">
        <v>49</v>
      </c>
      <c r="AA240" s="1" t="s">
        <v>1784</v>
      </c>
      <c r="AB240" s="1" t="s">
        <v>48</v>
      </c>
      <c r="AC240" s="1" t="s">
        <v>36</v>
      </c>
      <c r="AD240" s="1" t="s">
        <v>36</v>
      </c>
      <c r="AE240" s="1" t="s">
        <v>49</v>
      </c>
      <c r="AF240" s="1" t="s">
        <v>1785</v>
      </c>
      <c r="AG240" s="1" t="s">
        <v>1786</v>
      </c>
      <c r="AH240" s="1" t="s">
        <v>244</v>
      </c>
      <c r="AI240" s="1" t="s">
        <v>53</v>
      </c>
      <c r="AJ240" s="2">
        <v>4</v>
      </c>
      <c r="AK240" s="1" t="s">
        <v>54</v>
      </c>
      <c r="AL240" s="1" t="s">
        <v>36</v>
      </c>
      <c r="AM240" s="1" t="s">
        <v>55</v>
      </c>
      <c r="AN240" s="1" t="s">
        <v>36</v>
      </c>
      <c r="AO240" s="1" t="s">
        <v>36</v>
      </c>
    </row>
    <row r="241" spans="1:41" x14ac:dyDescent="0.2">
      <c r="A241" s="1" t="s">
        <v>4802</v>
      </c>
      <c r="B241" s="1" t="s">
        <v>37</v>
      </c>
      <c r="C241" s="1" t="s">
        <v>36</v>
      </c>
      <c r="D241" s="1" t="s">
        <v>36</v>
      </c>
      <c r="E241" s="1" t="s">
        <v>374</v>
      </c>
      <c r="F241" s="1" t="s">
        <v>4</v>
      </c>
      <c r="G241" s="1" t="s">
        <v>36</v>
      </c>
      <c r="H241" s="1" t="s">
        <v>6</v>
      </c>
      <c r="I241" s="1" t="s">
        <v>36</v>
      </c>
      <c r="J241" s="1" t="s">
        <v>36</v>
      </c>
      <c r="K241" s="1" t="s">
        <v>36</v>
      </c>
      <c r="L241" s="1" t="s">
        <v>36</v>
      </c>
      <c r="M241" s="10">
        <f t="shared" si="3"/>
        <v>1</v>
      </c>
      <c r="N241" s="1" t="s">
        <v>1787</v>
      </c>
      <c r="O241" s="1" t="s">
        <v>36</v>
      </c>
      <c r="P241" s="1" t="s">
        <v>365</v>
      </c>
      <c r="Q241" s="1" t="s">
        <v>1788</v>
      </c>
      <c r="R241" s="1" t="s">
        <v>1789</v>
      </c>
      <c r="S241" s="1" t="s">
        <v>1790</v>
      </c>
      <c r="T241" s="1" t="s">
        <v>229</v>
      </c>
      <c r="V241" s="1" t="s">
        <v>1791</v>
      </c>
      <c r="W241" s="1" t="s">
        <v>76</v>
      </c>
      <c r="X241" s="1" t="s">
        <v>77</v>
      </c>
      <c r="Y241" s="1" t="s">
        <v>148</v>
      </c>
      <c r="Z241" s="1" t="s">
        <v>48</v>
      </c>
      <c r="AA241" s="1" t="s">
        <v>36</v>
      </c>
      <c r="AB241" s="1" t="s">
        <v>36</v>
      </c>
      <c r="AC241" s="1" t="s">
        <v>48</v>
      </c>
      <c r="AD241" s="1" t="s">
        <v>36</v>
      </c>
      <c r="AE241" s="1" t="s">
        <v>49</v>
      </c>
      <c r="AF241" s="1" t="s">
        <v>1792</v>
      </c>
      <c r="AG241" s="1" t="s">
        <v>1793</v>
      </c>
      <c r="AH241" s="1" t="s">
        <v>52</v>
      </c>
      <c r="AI241" s="1" t="s">
        <v>53</v>
      </c>
      <c r="AJ241" s="2">
        <v>4</v>
      </c>
      <c r="AK241" s="1" t="s">
        <v>90</v>
      </c>
      <c r="AL241" s="1" t="s">
        <v>36</v>
      </c>
      <c r="AM241" s="1" t="s">
        <v>55</v>
      </c>
      <c r="AN241" s="1" t="s">
        <v>36</v>
      </c>
      <c r="AO241" s="1" t="s">
        <v>36</v>
      </c>
    </row>
    <row r="242" spans="1:41" x14ac:dyDescent="0.2">
      <c r="A242" s="1" t="s">
        <v>4803</v>
      </c>
      <c r="B242" s="1" t="s">
        <v>69</v>
      </c>
      <c r="C242" s="1" t="s">
        <v>36</v>
      </c>
      <c r="D242" s="1" t="s">
        <v>69</v>
      </c>
      <c r="E242" s="1" t="s">
        <v>36</v>
      </c>
      <c r="F242" s="1" t="s">
        <v>4</v>
      </c>
      <c r="G242" s="1" t="s">
        <v>5</v>
      </c>
      <c r="H242" s="1" t="s">
        <v>36</v>
      </c>
      <c r="I242" s="1" t="s">
        <v>36</v>
      </c>
      <c r="J242" s="1" t="s">
        <v>36</v>
      </c>
      <c r="K242" s="1" t="s">
        <v>36</v>
      </c>
      <c r="L242" s="1" t="s">
        <v>36</v>
      </c>
      <c r="M242" s="10">
        <f t="shared" si="3"/>
        <v>1</v>
      </c>
      <c r="N242" s="1" t="s">
        <v>1794</v>
      </c>
      <c r="O242" s="1" t="s">
        <v>36</v>
      </c>
      <c r="P242" s="1" t="s">
        <v>39</v>
      </c>
      <c r="Q242" s="1" t="s">
        <v>1795</v>
      </c>
      <c r="R242" s="1" t="s">
        <v>1796</v>
      </c>
      <c r="S242" s="1" t="s">
        <v>1797</v>
      </c>
      <c r="T242" s="1" t="s">
        <v>84</v>
      </c>
      <c r="V242" s="1" t="s">
        <v>1798</v>
      </c>
      <c r="W242" s="1" t="s">
        <v>99</v>
      </c>
      <c r="X242" s="1" t="s">
        <v>100</v>
      </c>
      <c r="Y242" s="1" t="s">
        <v>47</v>
      </c>
      <c r="Z242" s="1" t="s">
        <v>48</v>
      </c>
      <c r="AA242" s="1" t="s">
        <v>36</v>
      </c>
      <c r="AB242" s="1" t="s">
        <v>36</v>
      </c>
      <c r="AC242" s="1" t="s">
        <v>48</v>
      </c>
      <c r="AD242" s="1" t="s">
        <v>36</v>
      </c>
      <c r="AE242" s="1" t="s">
        <v>49</v>
      </c>
      <c r="AF242" s="1" t="s">
        <v>1799</v>
      </c>
      <c r="AG242" s="1" t="s">
        <v>1800</v>
      </c>
      <c r="AH242" s="1" t="s">
        <v>52</v>
      </c>
      <c r="AI242" s="1" t="s">
        <v>53</v>
      </c>
      <c r="AJ242" s="2">
        <v>5</v>
      </c>
      <c r="AK242" s="1" t="s">
        <v>90</v>
      </c>
      <c r="AL242" s="1" t="s">
        <v>36</v>
      </c>
      <c r="AM242" s="1" t="s">
        <v>55</v>
      </c>
      <c r="AN242" s="1" t="s">
        <v>36</v>
      </c>
      <c r="AO242" s="1" t="s">
        <v>36</v>
      </c>
    </row>
    <row r="243" spans="1:41" x14ac:dyDescent="0.2">
      <c r="A243" s="1" t="s">
        <v>4804</v>
      </c>
      <c r="B243" s="1" t="s">
        <v>37</v>
      </c>
      <c r="C243" s="1" t="s">
        <v>36</v>
      </c>
      <c r="D243" s="1" t="s">
        <v>35</v>
      </c>
      <c r="E243" s="1" t="s">
        <v>36</v>
      </c>
      <c r="F243" s="1" t="s">
        <v>4</v>
      </c>
      <c r="G243" s="1" t="s">
        <v>36</v>
      </c>
      <c r="H243" s="1" t="s">
        <v>36</v>
      </c>
      <c r="I243" s="1" t="s">
        <v>36</v>
      </c>
      <c r="J243" s="1" t="s">
        <v>36</v>
      </c>
      <c r="K243" s="1" t="s">
        <v>36</v>
      </c>
      <c r="L243" s="1" t="s">
        <v>36</v>
      </c>
      <c r="M243" s="10">
        <f t="shared" si="3"/>
        <v>1</v>
      </c>
      <c r="N243" s="1" t="s">
        <v>735</v>
      </c>
      <c r="O243" s="1" t="s">
        <v>36</v>
      </c>
      <c r="P243" s="1" t="s">
        <v>142</v>
      </c>
      <c r="Q243" s="1" t="s">
        <v>1801</v>
      </c>
      <c r="R243" s="1" t="s">
        <v>272</v>
      </c>
      <c r="S243" s="1" t="s">
        <v>1802</v>
      </c>
      <c r="T243" s="1" t="s">
        <v>1803</v>
      </c>
      <c r="V243" s="1" t="s">
        <v>1804</v>
      </c>
      <c r="W243" s="1" t="s">
        <v>99</v>
      </c>
      <c r="X243" s="1" t="s">
        <v>100</v>
      </c>
      <c r="Y243" s="1" t="s">
        <v>148</v>
      </c>
      <c r="Z243" s="1" t="s">
        <v>48</v>
      </c>
      <c r="AA243" s="1" t="s">
        <v>36</v>
      </c>
      <c r="AB243" s="1" t="s">
        <v>36</v>
      </c>
      <c r="AC243" s="1" t="s">
        <v>48</v>
      </c>
      <c r="AD243" s="1" t="s">
        <v>36</v>
      </c>
      <c r="AE243" s="1" t="s">
        <v>49</v>
      </c>
      <c r="AF243" s="1" t="s">
        <v>1805</v>
      </c>
      <c r="AG243" s="1" t="s">
        <v>1806</v>
      </c>
      <c r="AH243" s="1" t="s">
        <v>52</v>
      </c>
      <c r="AI243" s="1" t="s">
        <v>53</v>
      </c>
      <c r="AJ243" s="2">
        <v>4</v>
      </c>
      <c r="AK243" s="1" t="s">
        <v>90</v>
      </c>
      <c r="AL243" s="1" t="s">
        <v>36</v>
      </c>
      <c r="AM243" s="1" t="s">
        <v>55</v>
      </c>
      <c r="AN243" s="1" t="s">
        <v>36</v>
      </c>
      <c r="AO243" s="1" t="s">
        <v>36</v>
      </c>
    </row>
    <row r="244" spans="1:41" x14ac:dyDescent="0.2">
      <c r="A244" s="1" t="s">
        <v>4805</v>
      </c>
      <c r="B244" s="1" t="s">
        <v>37</v>
      </c>
      <c r="C244" s="1" t="s">
        <v>36</v>
      </c>
      <c r="D244" s="1" t="s">
        <v>69</v>
      </c>
      <c r="E244" s="1" t="s">
        <v>36</v>
      </c>
      <c r="F244" s="1" t="s">
        <v>36</v>
      </c>
      <c r="G244" s="1" t="s">
        <v>5</v>
      </c>
      <c r="H244" s="1" t="s">
        <v>36</v>
      </c>
      <c r="I244" s="1" t="s">
        <v>36</v>
      </c>
      <c r="J244" s="1" t="s">
        <v>36</v>
      </c>
      <c r="K244" s="1" t="s">
        <v>36</v>
      </c>
      <c r="L244" s="1" t="s">
        <v>36</v>
      </c>
      <c r="M244" s="10">
        <f t="shared" si="3"/>
        <v>1</v>
      </c>
      <c r="N244" s="1" t="s">
        <v>36</v>
      </c>
      <c r="O244" s="1" t="s">
        <v>36</v>
      </c>
      <c r="P244" s="1" t="s">
        <v>39</v>
      </c>
      <c r="Q244" s="1" t="s">
        <v>1807</v>
      </c>
      <c r="R244" s="1" t="s">
        <v>1808</v>
      </c>
      <c r="S244" s="1" t="s">
        <v>1809</v>
      </c>
      <c r="T244" s="1" t="s">
        <v>1810</v>
      </c>
      <c r="V244" s="1" t="s">
        <v>1811</v>
      </c>
      <c r="W244" s="1" t="s">
        <v>99</v>
      </c>
      <c r="X244" s="1" t="s">
        <v>100</v>
      </c>
      <c r="Y244" s="1" t="s">
        <v>148</v>
      </c>
      <c r="Z244" s="1" t="s">
        <v>48</v>
      </c>
      <c r="AA244" s="1" t="s">
        <v>36</v>
      </c>
      <c r="AB244" s="1" t="s">
        <v>36</v>
      </c>
      <c r="AC244" s="1" t="s">
        <v>48</v>
      </c>
      <c r="AD244" s="1" t="s">
        <v>36</v>
      </c>
      <c r="AE244" s="1" t="s">
        <v>48</v>
      </c>
      <c r="AF244" s="1" t="s">
        <v>36</v>
      </c>
      <c r="AG244" s="1" t="s">
        <v>1812</v>
      </c>
      <c r="AH244" s="1" t="s">
        <v>52</v>
      </c>
      <c r="AI244" s="1" t="s">
        <v>53</v>
      </c>
      <c r="AJ244" s="2">
        <v>5</v>
      </c>
      <c r="AK244" s="1" t="s">
        <v>90</v>
      </c>
      <c r="AL244" s="1" t="s">
        <v>36</v>
      </c>
      <c r="AM244" s="1" t="s">
        <v>55</v>
      </c>
      <c r="AN244" s="1" t="s">
        <v>36</v>
      </c>
      <c r="AO244" s="1" t="s">
        <v>36</v>
      </c>
    </row>
    <row r="245" spans="1:41" x14ac:dyDescent="0.2">
      <c r="A245" s="1" t="s">
        <v>4806</v>
      </c>
      <c r="B245" s="1" t="s">
        <v>37</v>
      </c>
      <c r="C245" s="1" t="s">
        <v>36</v>
      </c>
      <c r="D245" s="1" t="s">
        <v>69</v>
      </c>
      <c r="E245" s="1" t="s">
        <v>36</v>
      </c>
      <c r="F245" s="1" t="s">
        <v>4</v>
      </c>
      <c r="G245" s="1" t="s">
        <v>36</v>
      </c>
      <c r="H245" s="1" t="s">
        <v>6</v>
      </c>
      <c r="I245" s="1" t="s">
        <v>36</v>
      </c>
      <c r="J245" s="1" t="s">
        <v>36</v>
      </c>
      <c r="K245" s="1" t="s">
        <v>36</v>
      </c>
      <c r="L245" s="1" t="s">
        <v>36</v>
      </c>
      <c r="M245" s="10">
        <f t="shared" si="3"/>
        <v>1</v>
      </c>
      <c r="N245" s="1" t="s">
        <v>1813</v>
      </c>
      <c r="O245" s="1" t="s">
        <v>36</v>
      </c>
      <c r="P245" s="1" t="s">
        <v>39</v>
      </c>
      <c r="Q245" s="1" t="s">
        <v>1814</v>
      </c>
      <c r="R245" s="1" t="s">
        <v>1815</v>
      </c>
      <c r="S245" s="1" t="s">
        <v>1816</v>
      </c>
      <c r="T245" s="1" t="s">
        <v>1817</v>
      </c>
      <c r="V245" s="1" t="s">
        <v>1818</v>
      </c>
      <c r="W245" s="1" t="s">
        <v>1819</v>
      </c>
      <c r="X245" s="1" t="s">
        <v>1820</v>
      </c>
      <c r="Y245" s="1" t="s">
        <v>47</v>
      </c>
      <c r="Z245" s="1" t="s">
        <v>49</v>
      </c>
      <c r="AA245" s="1" t="s">
        <v>1821</v>
      </c>
      <c r="AB245" s="1" t="s">
        <v>49</v>
      </c>
      <c r="AC245" s="1" t="s">
        <v>49</v>
      </c>
      <c r="AD245" s="1" t="s">
        <v>1822</v>
      </c>
      <c r="AE245" s="1" t="s">
        <v>49</v>
      </c>
      <c r="AF245" s="1" t="s">
        <v>1823</v>
      </c>
      <c r="AG245" s="1" t="s">
        <v>1824</v>
      </c>
      <c r="AH245" s="1" t="s">
        <v>52</v>
      </c>
      <c r="AI245" s="1" t="s">
        <v>68</v>
      </c>
      <c r="AJ245" s="2">
        <v>4</v>
      </c>
      <c r="AK245" s="1" t="s">
        <v>54</v>
      </c>
      <c r="AL245" s="1" t="s">
        <v>36</v>
      </c>
      <c r="AM245" s="1" t="s">
        <v>105</v>
      </c>
      <c r="AN245" s="1" t="s">
        <v>36</v>
      </c>
      <c r="AO245" s="1" t="s">
        <v>36</v>
      </c>
    </row>
    <row r="246" spans="1:41" x14ac:dyDescent="0.2">
      <c r="A246" s="1" t="s">
        <v>4807</v>
      </c>
      <c r="B246" s="1" t="s">
        <v>106</v>
      </c>
      <c r="C246" s="1" t="s">
        <v>36</v>
      </c>
      <c r="D246" s="1" t="s">
        <v>37</v>
      </c>
      <c r="E246" s="1" t="s">
        <v>36</v>
      </c>
      <c r="F246" s="1" t="s">
        <v>36</v>
      </c>
      <c r="G246" s="1" t="s">
        <v>36</v>
      </c>
      <c r="H246" s="1" t="s">
        <v>36</v>
      </c>
      <c r="I246" s="1" t="s">
        <v>7</v>
      </c>
      <c r="J246" s="1" t="s">
        <v>36</v>
      </c>
      <c r="K246" s="1" t="s">
        <v>36</v>
      </c>
      <c r="L246" s="1" t="s">
        <v>36</v>
      </c>
      <c r="M246" s="10">
        <f t="shared" si="3"/>
        <v>1</v>
      </c>
      <c r="N246" s="1" t="s">
        <v>36</v>
      </c>
      <c r="O246" s="1" t="s">
        <v>49</v>
      </c>
      <c r="P246" s="1" t="s">
        <v>39</v>
      </c>
      <c r="Q246" s="1" t="s">
        <v>1825</v>
      </c>
      <c r="R246" s="1" t="s">
        <v>1826</v>
      </c>
      <c r="S246" s="1" t="s">
        <v>1827</v>
      </c>
      <c r="T246" s="1" t="s">
        <v>1828</v>
      </c>
      <c r="V246" s="1" t="s">
        <v>1829</v>
      </c>
      <c r="W246" s="1" t="s">
        <v>99</v>
      </c>
      <c r="X246" s="1" t="s">
        <v>100</v>
      </c>
      <c r="Y246" s="1" t="s">
        <v>113</v>
      </c>
      <c r="Z246" s="1" t="s">
        <v>48</v>
      </c>
      <c r="AA246" s="1" t="s">
        <v>36</v>
      </c>
      <c r="AB246" s="1" t="s">
        <v>36</v>
      </c>
      <c r="AC246" s="1" t="s">
        <v>48</v>
      </c>
      <c r="AD246" s="1" t="s">
        <v>36</v>
      </c>
      <c r="AE246" s="1" t="s">
        <v>49</v>
      </c>
      <c r="AF246" s="1" t="s">
        <v>1830</v>
      </c>
      <c r="AG246" s="1" t="s">
        <v>1831</v>
      </c>
      <c r="AH246" s="1" t="s">
        <v>52</v>
      </c>
      <c r="AI246" s="1" t="s">
        <v>53</v>
      </c>
      <c r="AJ246" s="2">
        <v>4</v>
      </c>
      <c r="AK246" s="1" t="s">
        <v>90</v>
      </c>
      <c r="AL246" s="1" t="s">
        <v>36</v>
      </c>
      <c r="AM246" s="1" t="s">
        <v>55</v>
      </c>
      <c r="AN246" s="1" t="s">
        <v>36</v>
      </c>
      <c r="AO246" s="1" t="s">
        <v>36</v>
      </c>
    </row>
    <row r="247" spans="1:41" x14ac:dyDescent="0.2">
      <c r="A247" s="1" t="s">
        <v>4808</v>
      </c>
      <c r="B247" s="1" t="s">
        <v>37</v>
      </c>
      <c r="C247" s="1" t="s">
        <v>36</v>
      </c>
      <c r="D247" s="1" t="s">
        <v>69</v>
      </c>
      <c r="E247" s="1" t="s">
        <v>36</v>
      </c>
      <c r="F247" s="1" t="s">
        <v>4</v>
      </c>
      <c r="G247" s="1" t="s">
        <v>36</v>
      </c>
      <c r="H247" s="1" t="s">
        <v>36</v>
      </c>
      <c r="I247" s="1" t="s">
        <v>36</v>
      </c>
      <c r="J247" s="1" t="s">
        <v>36</v>
      </c>
      <c r="K247" s="1" t="s">
        <v>36</v>
      </c>
      <c r="L247" s="1" t="s">
        <v>36</v>
      </c>
      <c r="M247" s="10">
        <f t="shared" si="3"/>
        <v>1</v>
      </c>
      <c r="N247" s="1" t="s">
        <v>861</v>
      </c>
      <c r="O247" s="1" t="s">
        <v>36</v>
      </c>
      <c r="P247" s="1" t="s">
        <v>39</v>
      </c>
      <c r="Q247" s="1" t="s">
        <v>1832</v>
      </c>
      <c r="R247" s="1" t="s">
        <v>1833</v>
      </c>
      <c r="S247" s="1" t="s">
        <v>1834</v>
      </c>
      <c r="T247" s="1" t="s">
        <v>1835</v>
      </c>
      <c r="V247" s="1" t="s">
        <v>1836</v>
      </c>
      <c r="W247" s="1" t="s">
        <v>1837</v>
      </c>
      <c r="X247" s="1" t="s">
        <v>100</v>
      </c>
      <c r="Y247" s="1" t="s">
        <v>148</v>
      </c>
      <c r="Z247" s="1" t="s">
        <v>48</v>
      </c>
      <c r="AA247" s="1" t="s">
        <v>36</v>
      </c>
      <c r="AB247" s="1" t="s">
        <v>36</v>
      </c>
      <c r="AC247" s="1" t="s">
        <v>48</v>
      </c>
      <c r="AD247" s="1" t="s">
        <v>36</v>
      </c>
      <c r="AE247" s="1" t="s">
        <v>49</v>
      </c>
      <c r="AF247" s="1" t="s">
        <v>1838</v>
      </c>
      <c r="AG247" s="1" t="s">
        <v>1839</v>
      </c>
      <c r="AH247" s="1" t="s">
        <v>52</v>
      </c>
      <c r="AI247" s="1" t="s">
        <v>53</v>
      </c>
      <c r="AJ247" s="2">
        <v>5</v>
      </c>
      <c r="AK247" s="1" t="s">
        <v>90</v>
      </c>
      <c r="AL247" s="1" t="s">
        <v>36</v>
      </c>
      <c r="AM247" s="1" t="s">
        <v>55</v>
      </c>
      <c r="AN247" s="1" t="s">
        <v>36</v>
      </c>
      <c r="AO247" s="1" t="s">
        <v>1840</v>
      </c>
    </row>
    <row r="248" spans="1:41" x14ac:dyDescent="0.2">
      <c r="A248" s="1" t="s">
        <v>4809</v>
      </c>
      <c r="B248" s="1" t="s">
        <v>37</v>
      </c>
      <c r="C248" s="1" t="s">
        <v>36</v>
      </c>
      <c r="D248" s="1" t="s">
        <v>69</v>
      </c>
      <c r="E248" s="1" t="s">
        <v>36</v>
      </c>
      <c r="F248" s="1" t="s">
        <v>4</v>
      </c>
      <c r="G248" s="1" t="s">
        <v>5</v>
      </c>
      <c r="H248" s="1" t="s">
        <v>36</v>
      </c>
      <c r="I248" s="1" t="s">
        <v>36</v>
      </c>
      <c r="J248" s="1" t="s">
        <v>36</v>
      </c>
      <c r="K248" s="1" t="s">
        <v>36</v>
      </c>
      <c r="L248" s="1" t="s">
        <v>36</v>
      </c>
      <c r="M248" s="10">
        <f t="shared" si="3"/>
        <v>1</v>
      </c>
      <c r="N248" s="1" t="s">
        <v>1841</v>
      </c>
      <c r="O248" s="1" t="s">
        <v>36</v>
      </c>
      <c r="P248" s="1" t="s">
        <v>39</v>
      </c>
      <c r="Q248" s="1" t="s">
        <v>1842</v>
      </c>
      <c r="R248" s="1" t="s">
        <v>1843</v>
      </c>
      <c r="S248" s="1" t="s">
        <v>1844</v>
      </c>
      <c r="T248" s="1" t="s">
        <v>97</v>
      </c>
      <c r="V248" s="1" t="s">
        <v>1845</v>
      </c>
      <c r="W248" s="1" t="s">
        <v>99</v>
      </c>
      <c r="X248" s="1" t="s">
        <v>100</v>
      </c>
      <c r="Y248" s="1" t="s">
        <v>66</v>
      </c>
      <c r="Z248" s="1" t="s">
        <v>48</v>
      </c>
      <c r="AA248" s="1" t="s">
        <v>36</v>
      </c>
      <c r="AB248" s="1" t="s">
        <v>36</v>
      </c>
      <c r="AC248" s="1" t="s">
        <v>48</v>
      </c>
      <c r="AD248" s="1" t="s">
        <v>36</v>
      </c>
      <c r="AE248" s="1" t="s">
        <v>49</v>
      </c>
      <c r="AF248" s="1" t="s">
        <v>1846</v>
      </c>
      <c r="AG248" s="1" t="s">
        <v>1847</v>
      </c>
      <c r="AH248" s="1" t="s">
        <v>52</v>
      </c>
      <c r="AI248" s="1" t="s">
        <v>53</v>
      </c>
      <c r="AJ248" s="2">
        <v>5</v>
      </c>
      <c r="AK248" s="1" t="s">
        <v>54</v>
      </c>
      <c r="AL248" s="1" t="s">
        <v>36</v>
      </c>
      <c r="AM248" s="1" t="s">
        <v>55</v>
      </c>
      <c r="AN248" s="1" t="s">
        <v>36</v>
      </c>
      <c r="AO248" s="1" t="s">
        <v>36</v>
      </c>
    </row>
    <row r="249" spans="1:41" x14ac:dyDescent="0.2">
      <c r="A249" s="1" t="s">
        <v>4810</v>
      </c>
      <c r="B249" s="1" t="s">
        <v>69</v>
      </c>
      <c r="C249" s="1" t="s">
        <v>36</v>
      </c>
      <c r="D249" s="1" t="s">
        <v>69</v>
      </c>
      <c r="E249" s="1" t="s">
        <v>36</v>
      </c>
      <c r="F249" s="1" t="s">
        <v>36</v>
      </c>
      <c r="G249" s="1" t="s">
        <v>5</v>
      </c>
      <c r="H249" s="1" t="s">
        <v>36</v>
      </c>
      <c r="I249" s="1" t="s">
        <v>36</v>
      </c>
      <c r="J249" s="1" t="s">
        <v>36</v>
      </c>
      <c r="K249" s="1" t="s">
        <v>36</v>
      </c>
      <c r="L249" s="1" t="s">
        <v>36</v>
      </c>
      <c r="M249" s="10">
        <f t="shared" si="3"/>
        <v>1</v>
      </c>
      <c r="N249" s="1" t="s">
        <v>36</v>
      </c>
      <c r="O249" s="1" t="s">
        <v>36</v>
      </c>
      <c r="P249" s="1" t="s">
        <v>80</v>
      </c>
      <c r="Q249" s="1" t="s">
        <v>1848</v>
      </c>
      <c r="R249" s="1" t="s">
        <v>1849</v>
      </c>
      <c r="S249" s="1" t="s">
        <v>1051</v>
      </c>
      <c r="T249" s="1" t="s">
        <v>1850</v>
      </c>
      <c r="V249" s="1" t="s">
        <v>1851</v>
      </c>
      <c r="W249" s="1" t="s">
        <v>1852</v>
      </c>
      <c r="X249" s="1" t="s">
        <v>1853</v>
      </c>
      <c r="Y249" s="1" t="s">
        <v>138</v>
      </c>
      <c r="Z249" s="1" t="s">
        <v>48</v>
      </c>
      <c r="AA249" s="1" t="s">
        <v>36</v>
      </c>
      <c r="AB249" s="1" t="s">
        <v>36</v>
      </c>
      <c r="AC249" s="1" t="s">
        <v>48</v>
      </c>
      <c r="AD249" s="1" t="s">
        <v>36</v>
      </c>
      <c r="AE249" s="1" t="s">
        <v>36</v>
      </c>
      <c r="AF249" s="1" t="s">
        <v>36</v>
      </c>
      <c r="AG249" s="1" t="s">
        <v>1854</v>
      </c>
      <c r="AH249" s="1" t="s">
        <v>52</v>
      </c>
      <c r="AI249" s="1" t="s">
        <v>53</v>
      </c>
      <c r="AJ249" s="2">
        <v>5</v>
      </c>
      <c r="AK249" s="1" t="s">
        <v>54</v>
      </c>
      <c r="AL249" s="1" t="s">
        <v>36</v>
      </c>
      <c r="AM249" s="1" t="s">
        <v>55</v>
      </c>
      <c r="AN249" s="1" t="s">
        <v>36</v>
      </c>
      <c r="AO249" s="1" t="s">
        <v>36</v>
      </c>
    </row>
    <row r="250" spans="1:41" x14ac:dyDescent="0.2">
      <c r="A250" s="1" t="s">
        <v>4811</v>
      </c>
      <c r="B250" s="1" t="s">
        <v>37</v>
      </c>
      <c r="C250" s="1" t="s">
        <v>36</v>
      </c>
      <c r="D250" s="1" t="s">
        <v>35</v>
      </c>
      <c r="E250" s="1" t="s">
        <v>36</v>
      </c>
      <c r="F250" s="1" t="s">
        <v>36</v>
      </c>
      <c r="G250" s="1" t="s">
        <v>5</v>
      </c>
      <c r="H250" s="1" t="s">
        <v>36</v>
      </c>
      <c r="I250" s="1" t="s">
        <v>36</v>
      </c>
      <c r="J250" s="1" t="s">
        <v>36</v>
      </c>
      <c r="K250" s="1" t="s">
        <v>36</v>
      </c>
      <c r="L250" s="1" t="s">
        <v>36</v>
      </c>
      <c r="M250" s="10">
        <f t="shared" si="3"/>
        <v>1</v>
      </c>
      <c r="N250" s="1" t="s">
        <v>36</v>
      </c>
      <c r="O250" s="1" t="s">
        <v>36</v>
      </c>
      <c r="P250" s="1" t="s">
        <v>39</v>
      </c>
      <c r="Q250" s="1" t="s">
        <v>1855</v>
      </c>
      <c r="R250" s="1" t="s">
        <v>1856</v>
      </c>
      <c r="S250" s="1" t="s">
        <v>1308</v>
      </c>
      <c r="T250" s="1" t="s">
        <v>1857</v>
      </c>
      <c r="V250" s="1" t="s">
        <v>386</v>
      </c>
      <c r="W250" s="1" t="s">
        <v>521</v>
      </c>
      <c r="X250" s="1" t="s">
        <v>646</v>
      </c>
      <c r="Y250" s="1" t="s">
        <v>47</v>
      </c>
      <c r="Z250" s="1" t="s">
        <v>48</v>
      </c>
      <c r="AA250" s="1" t="s">
        <v>36</v>
      </c>
      <c r="AB250" s="1" t="s">
        <v>36</v>
      </c>
      <c r="AC250" s="1" t="s">
        <v>48</v>
      </c>
      <c r="AD250" s="1" t="s">
        <v>36</v>
      </c>
      <c r="AE250" s="1" t="s">
        <v>49</v>
      </c>
      <c r="AF250" s="1" t="s">
        <v>199</v>
      </c>
      <c r="AG250" s="1" t="s">
        <v>1858</v>
      </c>
      <c r="AH250" s="1" t="s">
        <v>52</v>
      </c>
      <c r="AI250" s="1" t="s">
        <v>53</v>
      </c>
      <c r="AJ250" s="2">
        <v>5</v>
      </c>
      <c r="AK250" s="1" t="s">
        <v>54</v>
      </c>
      <c r="AL250" s="1" t="s">
        <v>36</v>
      </c>
      <c r="AM250" s="1" t="s">
        <v>55</v>
      </c>
      <c r="AN250" s="1" t="s">
        <v>36</v>
      </c>
      <c r="AO250" s="1" t="s">
        <v>36</v>
      </c>
    </row>
    <row r="251" spans="1:41" x14ac:dyDescent="0.2">
      <c r="A251" s="1" t="s">
        <v>4812</v>
      </c>
      <c r="B251" s="1" t="s">
        <v>35</v>
      </c>
      <c r="C251" s="1" t="s">
        <v>36</v>
      </c>
      <c r="D251" s="1" t="s">
        <v>37</v>
      </c>
      <c r="E251" s="1" t="s">
        <v>36</v>
      </c>
      <c r="F251" s="1" t="s">
        <v>4</v>
      </c>
      <c r="G251" s="1" t="s">
        <v>36</v>
      </c>
      <c r="H251" s="1" t="s">
        <v>36</v>
      </c>
      <c r="I251" s="1" t="s">
        <v>7</v>
      </c>
      <c r="J251" s="1" t="s">
        <v>36</v>
      </c>
      <c r="K251" s="1" t="s">
        <v>36</v>
      </c>
      <c r="L251" s="1" t="s">
        <v>36</v>
      </c>
      <c r="M251" s="10">
        <f t="shared" si="3"/>
        <v>1</v>
      </c>
      <c r="N251" s="1" t="s">
        <v>1859</v>
      </c>
      <c r="O251" s="1" t="s">
        <v>36</v>
      </c>
      <c r="P251" s="1" t="s">
        <v>93</v>
      </c>
      <c r="Q251" s="1" t="s">
        <v>1860</v>
      </c>
      <c r="R251" s="1" t="s">
        <v>1861</v>
      </c>
      <c r="S251" s="1" t="s">
        <v>1862</v>
      </c>
      <c r="T251" s="1" t="s">
        <v>1863</v>
      </c>
      <c r="V251" s="1" t="s">
        <v>1864</v>
      </c>
      <c r="W251" s="1" t="s">
        <v>99</v>
      </c>
      <c r="X251" s="1" t="s">
        <v>100</v>
      </c>
      <c r="Y251" s="1" t="s">
        <v>113</v>
      </c>
      <c r="Z251" s="1" t="s">
        <v>48</v>
      </c>
      <c r="AA251" s="1" t="s">
        <v>36</v>
      </c>
      <c r="AB251" s="1" t="s">
        <v>36</v>
      </c>
      <c r="AC251" s="1" t="s">
        <v>48</v>
      </c>
      <c r="AD251" s="1" t="s">
        <v>36</v>
      </c>
      <c r="AE251" s="1" t="s">
        <v>48</v>
      </c>
      <c r="AF251" s="1" t="s">
        <v>36</v>
      </c>
      <c r="AG251" s="1" t="s">
        <v>1865</v>
      </c>
      <c r="AH251" s="1" t="s">
        <v>52</v>
      </c>
      <c r="AI251" s="1" t="s">
        <v>53</v>
      </c>
      <c r="AJ251" s="2">
        <v>5</v>
      </c>
      <c r="AK251" s="1" t="s">
        <v>90</v>
      </c>
      <c r="AL251" s="1" t="s">
        <v>36</v>
      </c>
      <c r="AM251" s="1" t="s">
        <v>55</v>
      </c>
      <c r="AN251" s="1" t="s">
        <v>36</v>
      </c>
      <c r="AO251" s="1" t="s">
        <v>48</v>
      </c>
    </row>
    <row r="252" spans="1:41" x14ac:dyDescent="0.2">
      <c r="A252" s="1" t="s">
        <v>4813</v>
      </c>
      <c r="B252" s="1" t="s">
        <v>37</v>
      </c>
      <c r="C252" s="1" t="s">
        <v>36</v>
      </c>
      <c r="D252" s="1" t="s">
        <v>35</v>
      </c>
      <c r="E252" s="1" t="s">
        <v>36</v>
      </c>
      <c r="F252" s="1" t="s">
        <v>4</v>
      </c>
      <c r="G252" s="1" t="s">
        <v>36</v>
      </c>
      <c r="H252" s="1" t="s">
        <v>36</v>
      </c>
      <c r="I252" s="1" t="s">
        <v>36</v>
      </c>
      <c r="J252" s="1" t="s">
        <v>36</v>
      </c>
      <c r="K252" s="1" t="s">
        <v>36</v>
      </c>
      <c r="L252" s="1" t="s">
        <v>36</v>
      </c>
      <c r="M252" s="10">
        <f t="shared" si="3"/>
        <v>1</v>
      </c>
      <c r="N252" s="1" t="s">
        <v>1866</v>
      </c>
      <c r="O252" s="1" t="s">
        <v>36</v>
      </c>
      <c r="P252" s="1" t="s">
        <v>93</v>
      </c>
      <c r="Q252" s="1" t="s">
        <v>1867</v>
      </c>
      <c r="R252" s="1" t="s">
        <v>1868</v>
      </c>
      <c r="S252" s="1" t="s">
        <v>384</v>
      </c>
      <c r="T252" s="1" t="s">
        <v>1869</v>
      </c>
      <c r="V252" s="1" t="s">
        <v>1869</v>
      </c>
      <c r="W252" s="1" t="s">
        <v>610</v>
      </c>
      <c r="X252" s="1" t="s">
        <v>780</v>
      </c>
      <c r="Y252" s="1" t="s">
        <v>148</v>
      </c>
      <c r="Z252" s="1" t="s">
        <v>48</v>
      </c>
      <c r="AA252" s="1" t="s">
        <v>36</v>
      </c>
      <c r="AB252" s="1" t="s">
        <v>36</v>
      </c>
      <c r="AC252" s="1" t="s">
        <v>48</v>
      </c>
      <c r="AD252" s="1" t="s">
        <v>36</v>
      </c>
      <c r="AE252" s="1" t="s">
        <v>49</v>
      </c>
      <c r="AF252" s="1" t="s">
        <v>1870</v>
      </c>
      <c r="AG252" s="1" t="s">
        <v>733</v>
      </c>
      <c r="AH252" s="1" t="s">
        <v>52</v>
      </c>
      <c r="AI252" s="1" t="s">
        <v>53</v>
      </c>
      <c r="AJ252" s="2">
        <v>4</v>
      </c>
      <c r="AK252" s="1" t="s">
        <v>90</v>
      </c>
      <c r="AL252" s="1" t="s">
        <v>36</v>
      </c>
      <c r="AM252" s="1" t="s">
        <v>105</v>
      </c>
      <c r="AN252" s="1" t="s">
        <v>36</v>
      </c>
      <c r="AO252" s="1" t="s">
        <v>36</v>
      </c>
    </row>
    <row r="253" spans="1:41" x14ac:dyDescent="0.2">
      <c r="A253" s="1" t="s">
        <v>4814</v>
      </c>
      <c r="B253" s="1" t="s">
        <v>69</v>
      </c>
      <c r="C253" s="1" t="s">
        <v>36</v>
      </c>
      <c r="D253" s="1" t="s">
        <v>69</v>
      </c>
      <c r="E253" s="1" t="s">
        <v>36</v>
      </c>
      <c r="F253" s="1" t="s">
        <v>36</v>
      </c>
      <c r="G253" s="1" t="s">
        <v>36</v>
      </c>
      <c r="H253" s="1" t="s">
        <v>36</v>
      </c>
      <c r="I253" s="1" t="s">
        <v>7</v>
      </c>
      <c r="J253" s="1" t="s">
        <v>36</v>
      </c>
      <c r="K253" s="1" t="s">
        <v>36</v>
      </c>
      <c r="L253" s="1" t="s">
        <v>36</v>
      </c>
      <c r="M253" s="10">
        <f t="shared" si="3"/>
        <v>1</v>
      </c>
      <c r="N253" s="1" t="s">
        <v>36</v>
      </c>
      <c r="O253" s="1" t="s">
        <v>49</v>
      </c>
      <c r="P253" s="1" t="s">
        <v>39</v>
      </c>
      <c r="Q253" s="1" t="s">
        <v>1871</v>
      </c>
      <c r="R253" s="1" t="s">
        <v>1872</v>
      </c>
      <c r="S253" s="1" t="s">
        <v>1873</v>
      </c>
      <c r="T253" s="1" t="s">
        <v>410</v>
      </c>
      <c r="V253" s="1" t="s">
        <v>36</v>
      </c>
      <c r="W253" s="1" t="s">
        <v>99</v>
      </c>
      <c r="X253" s="1" t="s">
        <v>100</v>
      </c>
      <c r="Y253" s="1" t="s">
        <v>36</v>
      </c>
      <c r="Z253" s="1" t="s">
        <v>48</v>
      </c>
      <c r="AA253" s="1" t="s">
        <v>36</v>
      </c>
      <c r="AB253" s="1" t="s">
        <v>36</v>
      </c>
      <c r="AC253" s="1" t="s">
        <v>48</v>
      </c>
      <c r="AD253" s="1" t="s">
        <v>36</v>
      </c>
      <c r="AE253" s="1" t="s">
        <v>49</v>
      </c>
      <c r="AF253" s="1" t="s">
        <v>1874</v>
      </c>
      <c r="AG253" s="1" t="s">
        <v>1875</v>
      </c>
      <c r="AH253" s="1" t="s">
        <v>52</v>
      </c>
      <c r="AI253" s="1" t="s">
        <v>36</v>
      </c>
      <c r="AK253" s="1" t="s">
        <v>36</v>
      </c>
      <c r="AL253" s="1" t="s">
        <v>36</v>
      </c>
      <c r="AM253" s="1" t="s">
        <v>36</v>
      </c>
      <c r="AN253" s="1" t="s">
        <v>36</v>
      </c>
      <c r="AO253" s="1" t="s">
        <v>36</v>
      </c>
    </row>
    <row r="254" spans="1:41" x14ac:dyDescent="0.2">
      <c r="A254" s="1" t="s">
        <v>4815</v>
      </c>
      <c r="B254" s="1" t="s">
        <v>69</v>
      </c>
      <c r="C254" s="1" t="s">
        <v>36</v>
      </c>
      <c r="D254" s="1" t="s">
        <v>36</v>
      </c>
      <c r="E254" s="1" t="s">
        <v>36</v>
      </c>
      <c r="F254" s="1" t="s">
        <v>4</v>
      </c>
      <c r="G254" s="1" t="s">
        <v>36</v>
      </c>
      <c r="H254" s="1" t="s">
        <v>36</v>
      </c>
      <c r="I254" s="1" t="s">
        <v>36</v>
      </c>
      <c r="J254" s="1" t="s">
        <v>36</v>
      </c>
      <c r="K254" s="1" t="s">
        <v>36</v>
      </c>
      <c r="L254" s="1" t="s">
        <v>36</v>
      </c>
      <c r="M254" s="10">
        <f t="shared" si="3"/>
        <v>1</v>
      </c>
      <c r="N254" s="1" t="s">
        <v>1876</v>
      </c>
      <c r="O254" s="1" t="s">
        <v>36</v>
      </c>
      <c r="P254" s="1" t="s">
        <v>39</v>
      </c>
      <c r="Q254" s="1" t="s">
        <v>1877</v>
      </c>
      <c r="R254" s="1" t="s">
        <v>1878</v>
      </c>
      <c r="S254" s="1" t="s">
        <v>1873</v>
      </c>
      <c r="T254" s="1" t="s">
        <v>410</v>
      </c>
      <c r="V254" s="1" t="s">
        <v>1879</v>
      </c>
      <c r="W254" s="1" t="s">
        <v>99</v>
      </c>
      <c r="X254" s="1" t="s">
        <v>100</v>
      </c>
      <c r="Y254" s="1" t="s">
        <v>131</v>
      </c>
      <c r="Z254" s="1" t="s">
        <v>48</v>
      </c>
      <c r="AA254" s="1" t="s">
        <v>36</v>
      </c>
      <c r="AB254" s="1" t="s">
        <v>36</v>
      </c>
      <c r="AC254" s="1" t="s">
        <v>48</v>
      </c>
      <c r="AD254" s="1" t="s">
        <v>36</v>
      </c>
      <c r="AE254" s="1" t="s">
        <v>49</v>
      </c>
      <c r="AF254" s="1" t="s">
        <v>1880</v>
      </c>
      <c r="AG254" s="1" t="s">
        <v>1881</v>
      </c>
      <c r="AH254" s="1" t="s">
        <v>52</v>
      </c>
      <c r="AI254" s="1" t="s">
        <v>53</v>
      </c>
      <c r="AJ254" s="2">
        <v>3</v>
      </c>
      <c r="AK254" s="1" t="s">
        <v>90</v>
      </c>
      <c r="AL254" s="1" t="s">
        <v>36</v>
      </c>
      <c r="AM254" s="1" t="s">
        <v>55</v>
      </c>
      <c r="AN254" s="1" t="s">
        <v>36</v>
      </c>
      <c r="AO254" s="1" t="s">
        <v>36</v>
      </c>
    </row>
    <row r="255" spans="1:41" x14ac:dyDescent="0.2">
      <c r="A255" s="1" t="s">
        <v>4816</v>
      </c>
      <c r="B255" s="1" t="s">
        <v>37</v>
      </c>
      <c r="C255" s="1" t="s">
        <v>36</v>
      </c>
      <c r="D255" s="1" t="s">
        <v>69</v>
      </c>
      <c r="E255" s="1" t="s">
        <v>36</v>
      </c>
      <c r="F255" s="1" t="s">
        <v>4</v>
      </c>
      <c r="G255" s="1" t="s">
        <v>36</v>
      </c>
      <c r="H255" s="1" t="s">
        <v>36</v>
      </c>
      <c r="I255" s="1" t="s">
        <v>36</v>
      </c>
      <c r="J255" s="1" t="s">
        <v>36</v>
      </c>
      <c r="K255" s="1" t="s">
        <v>36</v>
      </c>
      <c r="L255" s="1" t="s">
        <v>36</v>
      </c>
      <c r="M255" s="10">
        <f t="shared" si="3"/>
        <v>1</v>
      </c>
      <c r="N255" s="1" t="s">
        <v>1882</v>
      </c>
      <c r="O255" s="1" t="s">
        <v>36</v>
      </c>
      <c r="P255" s="1" t="s">
        <v>39</v>
      </c>
      <c r="Q255" s="1" t="s">
        <v>1883</v>
      </c>
      <c r="R255" s="1" t="s">
        <v>1884</v>
      </c>
      <c r="S255" s="1" t="s">
        <v>1885</v>
      </c>
      <c r="T255" s="1" t="s">
        <v>1886</v>
      </c>
      <c r="V255" s="1" t="s">
        <v>1887</v>
      </c>
      <c r="W255" s="1" t="s">
        <v>45</v>
      </c>
      <c r="X255" s="1" t="s">
        <v>46</v>
      </c>
      <c r="Y255" s="1" t="s">
        <v>148</v>
      </c>
      <c r="Z255" s="1" t="s">
        <v>48</v>
      </c>
      <c r="AA255" s="1" t="s">
        <v>36</v>
      </c>
      <c r="AB255" s="1" t="s">
        <v>36</v>
      </c>
      <c r="AC255" s="1" t="s">
        <v>48</v>
      </c>
      <c r="AD255" s="1" t="s">
        <v>36</v>
      </c>
      <c r="AE255" s="1" t="s">
        <v>49</v>
      </c>
      <c r="AF255" s="1" t="s">
        <v>1888</v>
      </c>
      <c r="AG255" s="1" t="s">
        <v>1889</v>
      </c>
      <c r="AH255" s="1" t="s">
        <v>52</v>
      </c>
      <c r="AI255" s="1" t="s">
        <v>53</v>
      </c>
      <c r="AJ255" s="2">
        <v>5</v>
      </c>
      <c r="AK255" s="1" t="s">
        <v>90</v>
      </c>
      <c r="AL255" s="1" t="s">
        <v>36</v>
      </c>
      <c r="AM255" s="1" t="s">
        <v>55</v>
      </c>
      <c r="AN255" s="1" t="s">
        <v>36</v>
      </c>
      <c r="AO255" s="1" t="s">
        <v>36</v>
      </c>
    </row>
    <row r="256" spans="1:41" x14ac:dyDescent="0.2">
      <c r="A256" s="1" t="s">
        <v>1773</v>
      </c>
      <c r="B256" s="1" t="s">
        <v>106</v>
      </c>
      <c r="C256" s="1" t="s">
        <v>36</v>
      </c>
      <c r="D256" s="1" t="s">
        <v>69</v>
      </c>
      <c r="E256" s="1" t="s">
        <v>36</v>
      </c>
      <c r="F256" s="1" t="s">
        <v>4</v>
      </c>
      <c r="G256" s="1" t="s">
        <v>36</v>
      </c>
      <c r="H256" s="1" t="s">
        <v>36</v>
      </c>
      <c r="I256" s="1" t="s">
        <v>36</v>
      </c>
      <c r="J256" s="1" t="s">
        <v>36</v>
      </c>
      <c r="K256" s="1" t="s">
        <v>36</v>
      </c>
      <c r="L256" s="1" t="s">
        <v>36</v>
      </c>
      <c r="M256" s="10">
        <f t="shared" si="3"/>
        <v>1</v>
      </c>
      <c r="N256" s="1" t="s">
        <v>1890</v>
      </c>
      <c r="O256" s="1" t="s">
        <v>36</v>
      </c>
      <c r="P256" s="1" t="s">
        <v>93</v>
      </c>
      <c r="Q256" s="1" t="s">
        <v>1891</v>
      </c>
      <c r="R256" s="1" t="s">
        <v>1892</v>
      </c>
      <c r="S256" s="1" t="s">
        <v>36</v>
      </c>
      <c r="T256" s="1" t="s">
        <v>36</v>
      </c>
      <c r="V256" s="1" t="s">
        <v>1893</v>
      </c>
      <c r="W256" s="1" t="s">
        <v>99</v>
      </c>
      <c r="X256" s="1" t="s">
        <v>100</v>
      </c>
      <c r="Y256" s="1" t="s">
        <v>113</v>
      </c>
      <c r="Z256" s="1" t="s">
        <v>48</v>
      </c>
      <c r="AA256" s="1" t="s">
        <v>36</v>
      </c>
      <c r="AB256" s="1" t="s">
        <v>36</v>
      </c>
      <c r="AC256" s="1" t="s">
        <v>48</v>
      </c>
      <c r="AD256" s="1" t="s">
        <v>36</v>
      </c>
      <c r="AE256" s="1" t="s">
        <v>48</v>
      </c>
      <c r="AF256" s="1" t="s">
        <v>36</v>
      </c>
      <c r="AG256" s="1" t="s">
        <v>36</v>
      </c>
      <c r="AH256" s="1" t="s">
        <v>52</v>
      </c>
      <c r="AI256" s="1" t="s">
        <v>53</v>
      </c>
      <c r="AJ256" s="2">
        <v>5</v>
      </c>
      <c r="AK256" s="1" t="s">
        <v>90</v>
      </c>
      <c r="AL256" s="1" t="s">
        <v>36</v>
      </c>
      <c r="AM256" s="1" t="s">
        <v>105</v>
      </c>
      <c r="AN256" s="1" t="s">
        <v>36</v>
      </c>
      <c r="AO256" s="1" t="s">
        <v>36</v>
      </c>
    </row>
    <row r="257" spans="1:41" x14ac:dyDescent="0.2">
      <c r="A257" s="1" t="s">
        <v>4817</v>
      </c>
      <c r="B257" s="1" t="s">
        <v>69</v>
      </c>
      <c r="C257" s="1" t="s">
        <v>36</v>
      </c>
      <c r="D257" s="1" t="s">
        <v>69</v>
      </c>
      <c r="E257" s="1" t="s">
        <v>36</v>
      </c>
      <c r="F257" s="1" t="s">
        <v>4</v>
      </c>
      <c r="G257" s="1" t="s">
        <v>36</v>
      </c>
      <c r="H257" s="1" t="s">
        <v>36</v>
      </c>
      <c r="I257" s="1" t="s">
        <v>36</v>
      </c>
      <c r="J257" s="1" t="s">
        <v>8</v>
      </c>
      <c r="K257" s="1" t="s">
        <v>36</v>
      </c>
      <c r="L257" s="1" t="s">
        <v>36</v>
      </c>
      <c r="M257" s="10">
        <f t="shared" si="3"/>
        <v>1</v>
      </c>
      <c r="N257" s="1" t="s">
        <v>1894</v>
      </c>
      <c r="O257" s="1" t="s">
        <v>36</v>
      </c>
      <c r="P257" s="1" t="s">
        <v>93</v>
      </c>
      <c r="Q257" s="1" t="s">
        <v>1895</v>
      </c>
      <c r="R257" s="1" t="s">
        <v>1896</v>
      </c>
      <c r="S257" s="1" t="s">
        <v>48</v>
      </c>
      <c r="T257" s="1" t="s">
        <v>1897</v>
      </c>
      <c r="V257" s="1" t="s">
        <v>1898</v>
      </c>
      <c r="W257" s="1" t="s">
        <v>362</v>
      </c>
      <c r="X257" s="1" t="s">
        <v>1244</v>
      </c>
      <c r="Y257" s="1" t="s">
        <v>113</v>
      </c>
      <c r="Z257" s="1" t="s">
        <v>49</v>
      </c>
      <c r="AA257" s="1" t="s">
        <v>1899</v>
      </c>
      <c r="AB257" s="1" t="s">
        <v>48</v>
      </c>
      <c r="AC257" s="1" t="s">
        <v>36</v>
      </c>
      <c r="AD257" s="1" t="s">
        <v>36</v>
      </c>
      <c r="AE257" s="1" t="s">
        <v>49</v>
      </c>
      <c r="AF257" s="1" t="s">
        <v>1900</v>
      </c>
      <c r="AG257" s="1" t="s">
        <v>934</v>
      </c>
      <c r="AH257" s="1" t="s">
        <v>52</v>
      </c>
      <c r="AI257" s="1" t="s">
        <v>53</v>
      </c>
      <c r="AJ257" s="2">
        <v>5</v>
      </c>
      <c r="AK257" s="1" t="s">
        <v>54</v>
      </c>
      <c r="AL257" s="1" t="s">
        <v>36</v>
      </c>
      <c r="AM257" s="1" t="s">
        <v>55</v>
      </c>
      <c r="AN257" s="1" t="s">
        <v>36</v>
      </c>
      <c r="AO257" s="1" t="s">
        <v>1901</v>
      </c>
    </row>
    <row r="258" spans="1:41" x14ac:dyDescent="0.2">
      <c r="A258" s="1" t="s">
        <v>4818</v>
      </c>
      <c r="B258" s="1" t="s">
        <v>37</v>
      </c>
      <c r="C258" s="1" t="s">
        <v>36</v>
      </c>
      <c r="D258" s="1" t="s">
        <v>69</v>
      </c>
      <c r="E258" s="1" t="s">
        <v>36</v>
      </c>
      <c r="F258" s="1" t="s">
        <v>4</v>
      </c>
      <c r="G258" s="1" t="s">
        <v>5</v>
      </c>
      <c r="H258" s="1" t="s">
        <v>36</v>
      </c>
      <c r="I258" s="1" t="s">
        <v>36</v>
      </c>
      <c r="J258" s="1" t="s">
        <v>8</v>
      </c>
      <c r="K258" s="1" t="s">
        <v>36</v>
      </c>
      <c r="L258" s="1" t="s">
        <v>36</v>
      </c>
      <c r="M258" s="10">
        <f t="shared" si="3"/>
        <v>1</v>
      </c>
      <c r="N258" s="1" t="s">
        <v>1902</v>
      </c>
      <c r="O258" s="1" t="s">
        <v>36</v>
      </c>
      <c r="P258" s="1" t="s">
        <v>39</v>
      </c>
      <c r="Q258" s="1" t="s">
        <v>1903</v>
      </c>
      <c r="R258" s="1" t="s">
        <v>1904</v>
      </c>
      <c r="S258" s="1" t="s">
        <v>527</v>
      </c>
      <c r="T258" s="1" t="s">
        <v>1905</v>
      </c>
      <c r="V258" s="1" t="s">
        <v>1906</v>
      </c>
      <c r="W258" s="1" t="s">
        <v>64</v>
      </c>
      <c r="X258" s="1" t="s">
        <v>65</v>
      </c>
      <c r="Y258" s="1" t="s">
        <v>148</v>
      </c>
      <c r="Z258" s="1" t="s">
        <v>48</v>
      </c>
      <c r="AA258" s="1" t="s">
        <v>36</v>
      </c>
      <c r="AB258" s="1" t="s">
        <v>36</v>
      </c>
      <c r="AC258" s="1" t="s">
        <v>48</v>
      </c>
      <c r="AD258" s="1" t="s">
        <v>36</v>
      </c>
      <c r="AE258" s="1" t="s">
        <v>49</v>
      </c>
      <c r="AF258" s="1" t="s">
        <v>121</v>
      </c>
      <c r="AG258" s="1" t="s">
        <v>1907</v>
      </c>
      <c r="AH258" s="1" t="s">
        <v>52</v>
      </c>
      <c r="AI258" s="1" t="s">
        <v>53</v>
      </c>
      <c r="AJ258" s="2">
        <v>1</v>
      </c>
      <c r="AK258" s="1" t="s">
        <v>90</v>
      </c>
      <c r="AL258" s="1" t="s">
        <v>36</v>
      </c>
      <c r="AM258" s="1" t="s">
        <v>55</v>
      </c>
      <c r="AN258" s="1" t="s">
        <v>36</v>
      </c>
      <c r="AO258" s="1" t="s">
        <v>36</v>
      </c>
    </row>
    <row r="259" spans="1:41" x14ac:dyDescent="0.2">
      <c r="A259" s="1" t="s">
        <v>4819</v>
      </c>
      <c r="B259" s="1" t="s">
        <v>69</v>
      </c>
      <c r="C259" s="1" t="s">
        <v>36</v>
      </c>
      <c r="D259" s="1" t="s">
        <v>37</v>
      </c>
      <c r="E259" s="1" t="s">
        <v>36</v>
      </c>
      <c r="F259" s="1" t="s">
        <v>4</v>
      </c>
      <c r="G259" s="1" t="s">
        <v>36</v>
      </c>
      <c r="H259" s="1" t="s">
        <v>36</v>
      </c>
      <c r="I259" s="1" t="s">
        <v>36</v>
      </c>
      <c r="J259" s="1" t="s">
        <v>36</v>
      </c>
      <c r="K259" s="1" t="s">
        <v>36</v>
      </c>
      <c r="L259" s="1" t="s">
        <v>36</v>
      </c>
      <c r="M259" s="10">
        <f t="shared" ref="M259:M322" si="4">IF(ISBLANK(F259:L259),2,1)</f>
        <v>1</v>
      </c>
      <c r="N259" s="1" t="s">
        <v>941</v>
      </c>
      <c r="O259" s="1" t="s">
        <v>36</v>
      </c>
      <c r="P259" s="1" t="s">
        <v>39</v>
      </c>
      <c r="Q259" s="1" t="s">
        <v>1908</v>
      </c>
      <c r="R259" s="1" t="s">
        <v>1909</v>
      </c>
      <c r="S259" s="1" t="s">
        <v>1910</v>
      </c>
      <c r="T259" s="1" t="s">
        <v>1911</v>
      </c>
      <c r="V259" s="1" t="s">
        <v>1912</v>
      </c>
      <c r="W259" s="1" t="s">
        <v>1092</v>
      </c>
      <c r="X259" s="1" t="s">
        <v>941</v>
      </c>
      <c r="Y259" s="1" t="s">
        <v>138</v>
      </c>
      <c r="Z259" s="1" t="s">
        <v>48</v>
      </c>
      <c r="AA259" s="1" t="s">
        <v>36</v>
      </c>
      <c r="AB259" s="1" t="s">
        <v>36</v>
      </c>
      <c r="AC259" s="1" t="s">
        <v>48</v>
      </c>
      <c r="AD259" s="1" t="s">
        <v>36</v>
      </c>
      <c r="AE259" s="1" t="s">
        <v>48</v>
      </c>
      <c r="AF259" s="1" t="s">
        <v>36</v>
      </c>
      <c r="AG259" s="1" t="s">
        <v>1913</v>
      </c>
      <c r="AH259" s="1" t="s">
        <v>52</v>
      </c>
      <c r="AI259" s="1" t="s">
        <v>53</v>
      </c>
      <c r="AJ259" s="2">
        <v>5</v>
      </c>
      <c r="AK259" s="1" t="s">
        <v>54</v>
      </c>
      <c r="AL259" s="1" t="s">
        <v>36</v>
      </c>
      <c r="AM259" s="1" t="s">
        <v>55</v>
      </c>
      <c r="AN259" s="1" t="s">
        <v>36</v>
      </c>
      <c r="AO259" s="1" t="s">
        <v>36</v>
      </c>
    </row>
    <row r="260" spans="1:41" x14ac:dyDescent="0.2">
      <c r="A260" s="1" t="s">
        <v>4820</v>
      </c>
      <c r="B260" s="1" t="s">
        <v>268</v>
      </c>
      <c r="C260" s="1" t="s">
        <v>36</v>
      </c>
      <c r="D260" s="1" t="s">
        <v>37</v>
      </c>
      <c r="E260" s="1" t="s">
        <v>36</v>
      </c>
      <c r="F260" s="1" t="s">
        <v>4</v>
      </c>
      <c r="G260" s="1" t="s">
        <v>5</v>
      </c>
      <c r="H260" s="1" t="s">
        <v>6</v>
      </c>
      <c r="I260" s="1" t="s">
        <v>36</v>
      </c>
      <c r="J260" s="1" t="s">
        <v>36</v>
      </c>
      <c r="K260" s="1" t="s">
        <v>36</v>
      </c>
      <c r="L260" s="1" t="s">
        <v>36</v>
      </c>
      <c r="M260" s="10">
        <f t="shared" si="4"/>
        <v>1</v>
      </c>
      <c r="N260" s="1" t="s">
        <v>1914</v>
      </c>
      <c r="O260" s="1" t="s">
        <v>36</v>
      </c>
      <c r="P260" s="1" t="s">
        <v>39</v>
      </c>
      <c r="Q260" s="1" t="s">
        <v>1915</v>
      </c>
      <c r="R260" s="1" t="s">
        <v>1916</v>
      </c>
      <c r="S260" s="1" t="s">
        <v>48</v>
      </c>
      <c r="T260" s="1" t="s">
        <v>1917</v>
      </c>
      <c r="V260" s="1" t="s">
        <v>1918</v>
      </c>
      <c r="W260" s="1" t="s">
        <v>99</v>
      </c>
      <c r="X260" s="1" t="s">
        <v>100</v>
      </c>
      <c r="Y260" s="1" t="s">
        <v>159</v>
      </c>
      <c r="Z260" s="1" t="s">
        <v>48</v>
      </c>
      <c r="AA260" s="1" t="s">
        <v>36</v>
      </c>
      <c r="AB260" s="1" t="s">
        <v>36</v>
      </c>
      <c r="AC260" s="1" t="s">
        <v>48</v>
      </c>
      <c r="AD260" s="1" t="s">
        <v>36</v>
      </c>
      <c r="AE260" s="1" t="s">
        <v>49</v>
      </c>
      <c r="AF260" s="1" t="s">
        <v>1919</v>
      </c>
      <c r="AG260" s="1" t="s">
        <v>1920</v>
      </c>
      <c r="AH260" s="1" t="s">
        <v>52</v>
      </c>
      <c r="AI260" s="1" t="s">
        <v>53</v>
      </c>
      <c r="AJ260" s="2">
        <v>5</v>
      </c>
      <c r="AK260" s="1" t="s">
        <v>54</v>
      </c>
      <c r="AL260" s="1" t="s">
        <v>36</v>
      </c>
      <c r="AM260" s="1" t="s">
        <v>55</v>
      </c>
      <c r="AN260" s="1" t="s">
        <v>36</v>
      </c>
      <c r="AO260" s="1" t="s">
        <v>36</v>
      </c>
    </row>
    <row r="261" spans="1:41" x14ac:dyDescent="0.2">
      <c r="A261" s="1" t="s">
        <v>4821</v>
      </c>
      <c r="B261" s="1" t="s">
        <v>268</v>
      </c>
      <c r="C261" s="1" t="s">
        <v>36</v>
      </c>
      <c r="D261" s="1" t="s">
        <v>37</v>
      </c>
      <c r="E261" s="1" t="s">
        <v>36</v>
      </c>
      <c r="F261" s="1" t="s">
        <v>4</v>
      </c>
      <c r="G261" s="1" t="s">
        <v>36</v>
      </c>
      <c r="H261" s="1" t="s">
        <v>36</v>
      </c>
      <c r="I261" s="1" t="s">
        <v>36</v>
      </c>
      <c r="J261" s="1" t="s">
        <v>36</v>
      </c>
      <c r="K261" s="1" t="s">
        <v>36</v>
      </c>
      <c r="L261" s="1" t="s">
        <v>36</v>
      </c>
      <c r="M261" s="10">
        <f t="shared" si="4"/>
        <v>1</v>
      </c>
      <c r="N261" s="1" t="s">
        <v>1768</v>
      </c>
      <c r="O261" s="1" t="s">
        <v>36</v>
      </c>
      <c r="P261" s="1" t="s">
        <v>39</v>
      </c>
      <c r="Q261" s="1" t="s">
        <v>1921</v>
      </c>
      <c r="R261" s="1" t="s">
        <v>1922</v>
      </c>
      <c r="S261" s="1" t="s">
        <v>1923</v>
      </c>
      <c r="T261" s="1" t="s">
        <v>719</v>
      </c>
      <c r="V261" s="1" t="s">
        <v>1924</v>
      </c>
      <c r="W261" s="1" t="s">
        <v>1925</v>
      </c>
      <c r="X261" s="1" t="s">
        <v>100</v>
      </c>
      <c r="Y261" s="1" t="s">
        <v>66</v>
      </c>
      <c r="Z261" s="1" t="s">
        <v>48</v>
      </c>
      <c r="AA261" s="1" t="s">
        <v>36</v>
      </c>
      <c r="AB261" s="1" t="s">
        <v>36</v>
      </c>
      <c r="AC261" s="1" t="s">
        <v>48</v>
      </c>
      <c r="AD261" s="1" t="s">
        <v>36</v>
      </c>
      <c r="AE261" s="1" t="s">
        <v>49</v>
      </c>
      <c r="AF261" s="1" t="s">
        <v>824</v>
      </c>
      <c r="AG261" s="1" t="s">
        <v>1926</v>
      </c>
      <c r="AH261" s="1" t="s">
        <v>104</v>
      </c>
      <c r="AI261" s="1" t="s">
        <v>53</v>
      </c>
      <c r="AJ261" s="2">
        <v>4</v>
      </c>
      <c r="AK261" s="1" t="s">
        <v>90</v>
      </c>
      <c r="AL261" s="1" t="s">
        <v>36</v>
      </c>
      <c r="AM261" s="1" t="s">
        <v>105</v>
      </c>
      <c r="AN261" s="1" t="s">
        <v>36</v>
      </c>
      <c r="AO261" s="1" t="s">
        <v>1927</v>
      </c>
    </row>
    <row r="262" spans="1:41" x14ac:dyDescent="0.2">
      <c r="A262" s="1" t="s">
        <v>4822</v>
      </c>
      <c r="B262" s="1" t="s">
        <v>69</v>
      </c>
      <c r="C262" s="1" t="s">
        <v>36</v>
      </c>
      <c r="D262" s="1" t="s">
        <v>37</v>
      </c>
      <c r="E262" s="1" t="s">
        <v>36</v>
      </c>
      <c r="F262" s="1" t="s">
        <v>4</v>
      </c>
      <c r="G262" s="1" t="s">
        <v>36</v>
      </c>
      <c r="H262" s="1" t="s">
        <v>36</v>
      </c>
      <c r="I262" s="1" t="s">
        <v>36</v>
      </c>
      <c r="J262" s="1" t="s">
        <v>36</v>
      </c>
      <c r="K262" s="1" t="s">
        <v>36</v>
      </c>
      <c r="L262" s="1" t="s">
        <v>36</v>
      </c>
      <c r="M262" s="10">
        <f t="shared" si="4"/>
        <v>1</v>
      </c>
      <c r="N262" s="1" t="s">
        <v>735</v>
      </c>
      <c r="O262" s="1" t="s">
        <v>36</v>
      </c>
      <c r="P262" s="1" t="s">
        <v>80</v>
      </c>
      <c r="Q262" s="1" t="s">
        <v>1928</v>
      </c>
      <c r="R262" s="1" t="s">
        <v>48</v>
      </c>
      <c r="S262" s="1" t="s">
        <v>1929</v>
      </c>
      <c r="T262" s="1" t="s">
        <v>1930</v>
      </c>
      <c r="V262" s="1" t="s">
        <v>1931</v>
      </c>
      <c r="W262" s="1" t="s">
        <v>86</v>
      </c>
      <c r="X262" s="1" t="s">
        <v>65</v>
      </c>
      <c r="Y262" s="1" t="s">
        <v>159</v>
      </c>
      <c r="Z262" s="1" t="s">
        <v>49</v>
      </c>
      <c r="AA262" s="1" t="s">
        <v>1932</v>
      </c>
      <c r="AB262" s="1" t="s">
        <v>48</v>
      </c>
      <c r="AC262" s="1" t="s">
        <v>36</v>
      </c>
      <c r="AD262" s="1" t="s">
        <v>36</v>
      </c>
      <c r="AE262" s="1" t="s">
        <v>49</v>
      </c>
      <c r="AF262" s="1" t="s">
        <v>1933</v>
      </c>
      <c r="AG262" s="1" t="s">
        <v>1934</v>
      </c>
      <c r="AH262" s="1" t="s">
        <v>52</v>
      </c>
      <c r="AI262" s="1" t="s">
        <v>53</v>
      </c>
      <c r="AJ262" s="2">
        <v>5</v>
      </c>
      <c r="AK262" s="1" t="s">
        <v>90</v>
      </c>
      <c r="AL262" s="1" t="s">
        <v>36</v>
      </c>
      <c r="AM262" s="1" t="s">
        <v>513</v>
      </c>
      <c r="AN262" s="1" t="s">
        <v>36</v>
      </c>
      <c r="AO262" s="1" t="s">
        <v>48</v>
      </c>
    </row>
    <row r="263" spans="1:41" x14ac:dyDescent="0.2">
      <c r="A263" s="1" t="s">
        <v>4823</v>
      </c>
      <c r="B263" s="1" t="s">
        <v>36</v>
      </c>
      <c r="C263" s="1" t="s">
        <v>1935</v>
      </c>
      <c r="D263" s="1" t="s">
        <v>36</v>
      </c>
      <c r="E263" s="1" t="s">
        <v>36</v>
      </c>
      <c r="F263" s="1" t="s">
        <v>4</v>
      </c>
      <c r="G263" s="1" t="s">
        <v>36</v>
      </c>
      <c r="H263" s="1" t="s">
        <v>36</v>
      </c>
      <c r="I263" s="1" t="s">
        <v>36</v>
      </c>
      <c r="J263" s="1" t="s">
        <v>36</v>
      </c>
      <c r="K263" s="1" t="s">
        <v>36</v>
      </c>
      <c r="L263" s="1" t="s">
        <v>36</v>
      </c>
      <c r="M263" s="10">
        <f t="shared" si="4"/>
        <v>1</v>
      </c>
      <c r="N263" s="1" t="s">
        <v>1936</v>
      </c>
      <c r="O263" s="1" t="s">
        <v>36</v>
      </c>
      <c r="P263" s="1" t="s">
        <v>80</v>
      </c>
      <c r="Q263" s="1" t="s">
        <v>1937</v>
      </c>
      <c r="R263" s="1" t="s">
        <v>1938</v>
      </c>
      <c r="S263" s="1" t="s">
        <v>126</v>
      </c>
      <c r="T263" s="1" t="s">
        <v>410</v>
      </c>
      <c r="V263" s="1" t="s">
        <v>1939</v>
      </c>
      <c r="W263" s="1" t="s">
        <v>99</v>
      </c>
      <c r="X263" s="1" t="s">
        <v>100</v>
      </c>
      <c r="Y263" s="1" t="s">
        <v>66</v>
      </c>
      <c r="Z263" s="1" t="s">
        <v>48</v>
      </c>
      <c r="AA263" s="1" t="s">
        <v>36</v>
      </c>
      <c r="AB263" s="1" t="s">
        <v>36</v>
      </c>
      <c r="AC263" s="1" t="s">
        <v>48</v>
      </c>
      <c r="AD263" s="1" t="s">
        <v>36</v>
      </c>
      <c r="AE263" s="1" t="s">
        <v>49</v>
      </c>
      <c r="AF263" s="1" t="s">
        <v>1940</v>
      </c>
      <c r="AG263" s="1" t="s">
        <v>1941</v>
      </c>
      <c r="AH263" s="1" t="s">
        <v>52</v>
      </c>
      <c r="AI263" s="1" t="s">
        <v>53</v>
      </c>
      <c r="AJ263" s="2">
        <v>4</v>
      </c>
      <c r="AK263" s="1" t="s">
        <v>54</v>
      </c>
      <c r="AL263" s="1" t="s">
        <v>36</v>
      </c>
      <c r="AM263" s="1" t="s">
        <v>55</v>
      </c>
      <c r="AN263" s="1" t="s">
        <v>36</v>
      </c>
      <c r="AO263" s="1" t="s">
        <v>36</v>
      </c>
    </row>
    <row r="264" spans="1:41" x14ac:dyDescent="0.2">
      <c r="A264" s="1" t="s">
        <v>4824</v>
      </c>
      <c r="B264" s="1" t="s">
        <v>69</v>
      </c>
      <c r="C264" s="1" t="s">
        <v>36</v>
      </c>
      <c r="D264" s="1" t="s">
        <v>268</v>
      </c>
      <c r="E264" s="1" t="s">
        <v>36</v>
      </c>
      <c r="F264" s="1" t="s">
        <v>4</v>
      </c>
      <c r="G264" s="1" t="s">
        <v>36</v>
      </c>
      <c r="H264" s="1" t="s">
        <v>36</v>
      </c>
      <c r="I264" s="1" t="s">
        <v>36</v>
      </c>
      <c r="J264" s="1" t="s">
        <v>36</v>
      </c>
      <c r="K264" s="1" t="s">
        <v>36</v>
      </c>
      <c r="L264" s="1" t="s">
        <v>36</v>
      </c>
      <c r="M264" s="10">
        <f t="shared" si="4"/>
        <v>1</v>
      </c>
      <c r="N264" s="1" t="s">
        <v>1942</v>
      </c>
      <c r="O264" s="1" t="s">
        <v>36</v>
      </c>
      <c r="P264" s="1" t="s">
        <v>39</v>
      </c>
      <c r="Q264" s="1" t="s">
        <v>1943</v>
      </c>
      <c r="R264" s="1" t="s">
        <v>271</v>
      </c>
      <c r="S264" s="1" t="s">
        <v>1944</v>
      </c>
      <c r="T264" s="1" t="s">
        <v>84</v>
      </c>
      <c r="V264" s="1" t="s">
        <v>1455</v>
      </c>
      <c r="W264" s="1" t="s">
        <v>764</v>
      </c>
      <c r="X264" s="1" t="s">
        <v>1312</v>
      </c>
      <c r="Y264" s="1" t="s">
        <v>66</v>
      </c>
      <c r="Z264" s="1" t="s">
        <v>48</v>
      </c>
      <c r="AA264" s="1" t="s">
        <v>36</v>
      </c>
      <c r="AB264" s="1" t="s">
        <v>36</v>
      </c>
      <c r="AC264" s="1" t="s">
        <v>48</v>
      </c>
      <c r="AD264" s="1" t="s">
        <v>36</v>
      </c>
      <c r="AE264" s="1" t="s">
        <v>49</v>
      </c>
      <c r="AF264" s="1" t="s">
        <v>1592</v>
      </c>
      <c r="AG264" s="1" t="s">
        <v>1945</v>
      </c>
      <c r="AH264" s="1" t="s">
        <v>52</v>
      </c>
      <c r="AI264" s="1" t="s">
        <v>53</v>
      </c>
      <c r="AJ264" s="2">
        <v>5</v>
      </c>
      <c r="AK264" s="1" t="s">
        <v>54</v>
      </c>
      <c r="AL264" s="1" t="s">
        <v>36</v>
      </c>
      <c r="AM264" s="1" t="s">
        <v>55</v>
      </c>
      <c r="AN264" s="1" t="s">
        <v>36</v>
      </c>
      <c r="AO264" s="1" t="s">
        <v>36</v>
      </c>
    </row>
    <row r="265" spans="1:41" x14ac:dyDescent="0.2">
      <c r="A265" s="1" t="s">
        <v>4825</v>
      </c>
      <c r="B265" s="1" t="s">
        <v>37</v>
      </c>
      <c r="C265" s="1" t="s">
        <v>36</v>
      </c>
      <c r="D265" s="1" t="s">
        <v>36</v>
      </c>
      <c r="E265" s="1" t="s">
        <v>36</v>
      </c>
      <c r="F265" s="1" t="s">
        <v>4</v>
      </c>
      <c r="G265" s="1" t="s">
        <v>36</v>
      </c>
      <c r="H265" s="1" t="s">
        <v>36</v>
      </c>
      <c r="I265" s="1" t="s">
        <v>36</v>
      </c>
      <c r="J265" s="1" t="s">
        <v>36</v>
      </c>
      <c r="K265" s="1" t="s">
        <v>36</v>
      </c>
      <c r="L265" s="1" t="s">
        <v>36</v>
      </c>
      <c r="M265" s="10">
        <f t="shared" si="4"/>
        <v>1</v>
      </c>
      <c r="N265" s="1" t="s">
        <v>1578</v>
      </c>
      <c r="O265" s="1" t="s">
        <v>36</v>
      </c>
      <c r="P265" s="1" t="s">
        <v>39</v>
      </c>
      <c r="Q265" s="1" t="s">
        <v>1946</v>
      </c>
      <c r="R265" s="1" t="s">
        <v>1947</v>
      </c>
      <c r="S265" s="1" t="s">
        <v>1948</v>
      </c>
      <c r="T265" s="1" t="s">
        <v>36</v>
      </c>
      <c r="V265" s="1" t="s">
        <v>36</v>
      </c>
      <c r="W265" s="1" t="s">
        <v>99</v>
      </c>
      <c r="X265" s="1" t="s">
        <v>100</v>
      </c>
      <c r="Y265" s="1" t="s">
        <v>47</v>
      </c>
      <c r="Z265" s="1" t="s">
        <v>48</v>
      </c>
      <c r="AA265" s="1" t="s">
        <v>36</v>
      </c>
      <c r="AB265" s="1" t="s">
        <v>36</v>
      </c>
      <c r="AC265" s="1" t="s">
        <v>36</v>
      </c>
      <c r="AD265" s="1" t="s">
        <v>36</v>
      </c>
      <c r="AE265" s="1" t="s">
        <v>49</v>
      </c>
      <c r="AF265" s="1" t="s">
        <v>1949</v>
      </c>
      <c r="AG265" s="1" t="s">
        <v>1950</v>
      </c>
      <c r="AH265" s="1" t="s">
        <v>52</v>
      </c>
      <c r="AI265" s="1" t="s">
        <v>53</v>
      </c>
      <c r="AJ265" s="2">
        <v>5</v>
      </c>
      <c r="AK265" s="1" t="s">
        <v>54</v>
      </c>
      <c r="AL265" s="1" t="s">
        <v>36</v>
      </c>
      <c r="AM265" s="1" t="s">
        <v>513</v>
      </c>
      <c r="AN265" s="1" t="s">
        <v>36</v>
      </c>
      <c r="AO265" s="1" t="s">
        <v>36</v>
      </c>
    </row>
    <row r="266" spans="1:41" x14ac:dyDescent="0.2">
      <c r="A266" s="1" t="s">
        <v>4826</v>
      </c>
      <c r="B266" s="1" t="s">
        <v>37</v>
      </c>
      <c r="C266" s="1" t="s">
        <v>36</v>
      </c>
      <c r="D266" s="1" t="s">
        <v>69</v>
      </c>
      <c r="E266" s="1" t="s">
        <v>36</v>
      </c>
      <c r="F266" s="1" t="s">
        <v>4</v>
      </c>
      <c r="G266" s="1" t="s">
        <v>36</v>
      </c>
      <c r="H266" s="1" t="s">
        <v>36</v>
      </c>
      <c r="I266" s="1" t="s">
        <v>7</v>
      </c>
      <c r="J266" s="1" t="s">
        <v>36</v>
      </c>
      <c r="K266" s="1" t="s">
        <v>36</v>
      </c>
      <c r="L266" s="1" t="s">
        <v>36</v>
      </c>
      <c r="M266" s="10">
        <f t="shared" si="4"/>
        <v>1</v>
      </c>
      <c r="N266" s="1" t="s">
        <v>1951</v>
      </c>
      <c r="O266" s="1" t="s">
        <v>36</v>
      </c>
      <c r="P266" s="1" t="s">
        <v>39</v>
      </c>
      <c r="Q266" s="1" t="s">
        <v>1952</v>
      </c>
      <c r="R266" s="1" t="s">
        <v>1953</v>
      </c>
      <c r="S266" s="1" t="s">
        <v>1954</v>
      </c>
      <c r="T266" s="1" t="s">
        <v>1060</v>
      </c>
      <c r="V266" s="1" t="s">
        <v>1955</v>
      </c>
      <c r="W266" s="1" t="s">
        <v>99</v>
      </c>
      <c r="X266" s="1" t="s">
        <v>100</v>
      </c>
      <c r="Y266" s="1" t="s">
        <v>66</v>
      </c>
      <c r="Z266" s="1" t="s">
        <v>48</v>
      </c>
      <c r="AA266" s="1" t="s">
        <v>36</v>
      </c>
      <c r="AB266" s="1" t="s">
        <v>36</v>
      </c>
      <c r="AC266" s="1" t="s">
        <v>49</v>
      </c>
      <c r="AD266" s="1" t="s">
        <v>1956</v>
      </c>
      <c r="AE266" s="1" t="s">
        <v>49</v>
      </c>
      <c r="AF266" s="1" t="s">
        <v>1957</v>
      </c>
      <c r="AG266" s="1" t="s">
        <v>1958</v>
      </c>
      <c r="AH266" s="1" t="s">
        <v>244</v>
      </c>
      <c r="AI266" s="1" t="s">
        <v>53</v>
      </c>
      <c r="AJ266" s="2">
        <v>5</v>
      </c>
      <c r="AK266" s="1" t="s">
        <v>54</v>
      </c>
      <c r="AL266" s="1" t="s">
        <v>36</v>
      </c>
      <c r="AM266" s="1" t="s">
        <v>55</v>
      </c>
      <c r="AN266" s="1" t="s">
        <v>36</v>
      </c>
      <c r="AO266" s="1" t="s">
        <v>36</v>
      </c>
    </row>
    <row r="267" spans="1:41" x14ac:dyDescent="0.2">
      <c r="A267" s="1" t="s">
        <v>4827</v>
      </c>
      <c r="B267" s="1" t="s">
        <v>69</v>
      </c>
      <c r="C267" s="1" t="s">
        <v>36</v>
      </c>
      <c r="D267" s="1" t="s">
        <v>35</v>
      </c>
      <c r="E267" s="1" t="s">
        <v>36</v>
      </c>
      <c r="F267" s="1" t="s">
        <v>4</v>
      </c>
      <c r="G267" s="1" t="s">
        <v>36</v>
      </c>
      <c r="H267" s="1" t="s">
        <v>36</v>
      </c>
      <c r="I267" s="1" t="s">
        <v>36</v>
      </c>
      <c r="J267" s="1" t="s">
        <v>36</v>
      </c>
      <c r="K267" s="1" t="s">
        <v>36</v>
      </c>
      <c r="L267" s="1" t="s">
        <v>36</v>
      </c>
      <c r="M267" s="10">
        <f t="shared" si="4"/>
        <v>1</v>
      </c>
      <c r="N267" s="1" t="s">
        <v>1959</v>
      </c>
      <c r="O267" s="1" t="s">
        <v>36</v>
      </c>
      <c r="P267" s="1" t="s">
        <v>93</v>
      </c>
      <c r="Q267" s="1" t="s">
        <v>1960</v>
      </c>
      <c r="R267" s="1" t="s">
        <v>1961</v>
      </c>
      <c r="S267" s="1" t="s">
        <v>1962</v>
      </c>
      <c r="T267" s="1" t="s">
        <v>1963</v>
      </c>
      <c r="V267" s="1" t="s">
        <v>1964</v>
      </c>
      <c r="W267" s="1" t="s">
        <v>779</v>
      </c>
      <c r="X267" s="1" t="s">
        <v>780</v>
      </c>
      <c r="Y267" s="1" t="s">
        <v>159</v>
      </c>
      <c r="Z267" s="1" t="s">
        <v>48</v>
      </c>
      <c r="AA267" s="1" t="s">
        <v>36</v>
      </c>
      <c r="AB267" s="1" t="s">
        <v>36</v>
      </c>
      <c r="AC267" s="1" t="s">
        <v>48</v>
      </c>
      <c r="AD267" s="1" t="s">
        <v>36</v>
      </c>
      <c r="AE267" s="1" t="s">
        <v>49</v>
      </c>
      <c r="AF267" s="1" t="s">
        <v>132</v>
      </c>
      <c r="AG267" s="1" t="s">
        <v>1965</v>
      </c>
      <c r="AH267" s="1" t="s">
        <v>52</v>
      </c>
      <c r="AI267" s="1" t="s">
        <v>53</v>
      </c>
      <c r="AJ267" s="2">
        <v>5</v>
      </c>
      <c r="AK267" s="1" t="s">
        <v>54</v>
      </c>
      <c r="AL267" s="1" t="s">
        <v>36</v>
      </c>
      <c r="AM267" s="1" t="s">
        <v>55</v>
      </c>
      <c r="AN267" s="1" t="s">
        <v>36</v>
      </c>
      <c r="AO267" s="1" t="s">
        <v>36</v>
      </c>
    </row>
    <row r="268" spans="1:41" x14ac:dyDescent="0.2">
      <c r="A268" s="1" t="s">
        <v>4828</v>
      </c>
      <c r="B268" s="1" t="s">
        <v>37</v>
      </c>
      <c r="C268" s="1" t="s">
        <v>36</v>
      </c>
      <c r="D268" s="1" t="s">
        <v>37</v>
      </c>
      <c r="E268" s="1" t="s">
        <v>36</v>
      </c>
      <c r="F268" s="1" t="s">
        <v>4</v>
      </c>
      <c r="G268" s="1" t="s">
        <v>5</v>
      </c>
      <c r="H268" s="1" t="s">
        <v>36</v>
      </c>
      <c r="I268" s="1" t="s">
        <v>36</v>
      </c>
      <c r="J268" s="1" t="s">
        <v>36</v>
      </c>
      <c r="K268" s="1" t="s">
        <v>36</v>
      </c>
      <c r="L268" s="1" t="s">
        <v>36</v>
      </c>
      <c r="M268" s="10">
        <f t="shared" si="4"/>
        <v>1</v>
      </c>
      <c r="N268" s="1" t="s">
        <v>99</v>
      </c>
      <c r="O268" s="1" t="s">
        <v>36</v>
      </c>
      <c r="P268" s="1" t="s">
        <v>39</v>
      </c>
      <c r="Q268" s="1" t="s">
        <v>1966</v>
      </c>
      <c r="R268" s="1" t="s">
        <v>1967</v>
      </c>
      <c r="S268" s="1" t="s">
        <v>858</v>
      </c>
      <c r="T268" s="1" t="s">
        <v>84</v>
      </c>
      <c r="V268" s="1" t="s">
        <v>1968</v>
      </c>
      <c r="W268" s="1" t="s">
        <v>99</v>
      </c>
      <c r="X268" s="1" t="s">
        <v>100</v>
      </c>
      <c r="Y268" s="1" t="s">
        <v>113</v>
      </c>
      <c r="Z268" s="1" t="s">
        <v>48</v>
      </c>
      <c r="AA268" s="1" t="s">
        <v>36</v>
      </c>
      <c r="AB268" s="1" t="s">
        <v>36</v>
      </c>
      <c r="AC268" s="1" t="s">
        <v>48</v>
      </c>
      <c r="AD268" s="1" t="s">
        <v>36</v>
      </c>
      <c r="AE268" s="1" t="s">
        <v>49</v>
      </c>
      <c r="AF268" s="1" t="s">
        <v>1969</v>
      </c>
      <c r="AG268" s="1" t="s">
        <v>1970</v>
      </c>
      <c r="AH268" s="1" t="s">
        <v>52</v>
      </c>
      <c r="AI268" s="1" t="s">
        <v>53</v>
      </c>
      <c r="AJ268" s="2">
        <v>5</v>
      </c>
      <c r="AK268" s="1" t="s">
        <v>54</v>
      </c>
      <c r="AL268" s="1" t="s">
        <v>36</v>
      </c>
      <c r="AM268" s="1" t="s">
        <v>513</v>
      </c>
      <c r="AN268" s="1" t="s">
        <v>36</v>
      </c>
      <c r="AO268" s="1" t="s">
        <v>36</v>
      </c>
    </row>
    <row r="269" spans="1:41" x14ac:dyDescent="0.2">
      <c r="A269" s="1" t="s">
        <v>4829</v>
      </c>
      <c r="B269" s="1" t="s">
        <v>37</v>
      </c>
      <c r="C269" s="1" t="s">
        <v>36</v>
      </c>
      <c r="D269" s="1" t="s">
        <v>268</v>
      </c>
      <c r="E269" s="1" t="s">
        <v>36</v>
      </c>
      <c r="F269" s="1" t="s">
        <v>4</v>
      </c>
      <c r="G269" s="1" t="s">
        <v>36</v>
      </c>
      <c r="H269" s="1" t="s">
        <v>36</v>
      </c>
      <c r="I269" s="1" t="s">
        <v>7</v>
      </c>
      <c r="J269" s="1" t="s">
        <v>36</v>
      </c>
      <c r="K269" s="1" t="s">
        <v>36</v>
      </c>
      <c r="L269" s="1" t="s">
        <v>36</v>
      </c>
      <c r="M269" s="10">
        <f t="shared" si="4"/>
        <v>1</v>
      </c>
      <c r="N269" s="1" t="s">
        <v>1971</v>
      </c>
      <c r="O269" s="1" t="s">
        <v>36</v>
      </c>
      <c r="P269" s="1" t="s">
        <v>93</v>
      </c>
      <c r="Q269" s="1" t="s">
        <v>1972</v>
      </c>
      <c r="R269" s="1" t="s">
        <v>1973</v>
      </c>
      <c r="S269" s="1" t="s">
        <v>61</v>
      </c>
      <c r="T269" s="1" t="s">
        <v>410</v>
      </c>
      <c r="V269" s="1" t="s">
        <v>1455</v>
      </c>
      <c r="W269" s="1" t="s">
        <v>1837</v>
      </c>
      <c r="X269" s="1" t="s">
        <v>971</v>
      </c>
      <c r="Y269" s="1" t="s">
        <v>47</v>
      </c>
      <c r="Z269" s="1" t="s">
        <v>48</v>
      </c>
      <c r="AA269" s="1" t="s">
        <v>36</v>
      </c>
      <c r="AB269" s="1" t="s">
        <v>36</v>
      </c>
      <c r="AC269" s="1" t="s">
        <v>48</v>
      </c>
      <c r="AD269" s="1" t="s">
        <v>36</v>
      </c>
      <c r="AE269" s="1" t="s">
        <v>49</v>
      </c>
      <c r="AF269" s="1" t="s">
        <v>1974</v>
      </c>
      <c r="AG269" s="1" t="s">
        <v>1975</v>
      </c>
      <c r="AH269" s="1" t="s">
        <v>52</v>
      </c>
      <c r="AI269" s="1" t="s">
        <v>53</v>
      </c>
      <c r="AJ269" s="2">
        <v>4</v>
      </c>
      <c r="AK269" s="1" t="s">
        <v>54</v>
      </c>
      <c r="AL269" s="1" t="s">
        <v>36</v>
      </c>
      <c r="AM269" s="1" t="s">
        <v>55</v>
      </c>
      <c r="AN269" s="1" t="s">
        <v>36</v>
      </c>
      <c r="AO269" s="1" t="s">
        <v>36</v>
      </c>
    </row>
    <row r="270" spans="1:41" x14ac:dyDescent="0.2">
      <c r="A270" s="1" t="s">
        <v>4830</v>
      </c>
      <c r="B270" s="1" t="s">
        <v>37</v>
      </c>
      <c r="C270" s="1" t="s">
        <v>36</v>
      </c>
      <c r="D270" s="1" t="s">
        <v>35</v>
      </c>
      <c r="E270" s="1" t="s">
        <v>36</v>
      </c>
      <c r="F270" s="1" t="s">
        <v>4</v>
      </c>
      <c r="G270" s="1" t="s">
        <v>36</v>
      </c>
      <c r="H270" s="1" t="s">
        <v>36</v>
      </c>
      <c r="I270" s="1" t="s">
        <v>36</v>
      </c>
      <c r="J270" s="1" t="s">
        <v>36</v>
      </c>
      <c r="K270" s="1" t="s">
        <v>36</v>
      </c>
      <c r="L270" s="1" t="s">
        <v>36</v>
      </c>
      <c r="M270" s="10">
        <f t="shared" si="4"/>
        <v>1</v>
      </c>
      <c r="N270" s="1" t="s">
        <v>1976</v>
      </c>
      <c r="O270" s="1" t="s">
        <v>36</v>
      </c>
      <c r="P270" s="1" t="s">
        <v>39</v>
      </c>
      <c r="Q270" s="1" t="s">
        <v>1977</v>
      </c>
      <c r="R270" s="1" t="s">
        <v>1978</v>
      </c>
      <c r="S270" s="1" t="s">
        <v>1979</v>
      </c>
      <c r="T270" s="1" t="s">
        <v>1980</v>
      </c>
      <c r="V270" s="1" t="s">
        <v>1981</v>
      </c>
      <c r="W270" s="1" t="s">
        <v>157</v>
      </c>
      <c r="X270" s="1" t="s">
        <v>158</v>
      </c>
      <c r="Y270" s="1" t="s">
        <v>66</v>
      </c>
      <c r="Z270" s="1" t="s">
        <v>48</v>
      </c>
      <c r="AA270" s="1" t="s">
        <v>36</v>
      </c>
      <c r="AB270" s="1" t="s">
        <v>36</v>
      </c>
      <c r="AC270" s="1" t="s">
        <v>48</v>
      </c>
      <c r="AD270" s="1" t="s">
        <v>36</v>
      </c>
      <c r="AE270" s="1" t="s">
        <v>49</v>
      </c>
      <c r="AF270" s="1" t="s">
        <v>1982</v>
      </c>
      <c r="AG270" s="1" t="s">
        <v>1983</v>
      </c>
      <c r="AH270" s="1" t="s">
        <v>52</v>
      </c>
      <c r="AI270" s="1" t="s">
        <v>53</v>
      </c>
      <c r="AJ270" s="2">
        <v>5</v>
      </c>
      <c r="AK270" s="1" t="s">
        <v>90</v>
      </c>
      <c r="AL270" s="1" t="s">
        <v>36</v>
      </c>
      <c r="AM270" s="1" t="s">
        <v>55</v>
      </c>
      <c r="AN270" s="1" t="s">
        <v>36</v>
      </c>
      <c r="AO270" s="1" t="s">
        <v>36</v>
      </c>
    </row>
    <row r="271" spans="1:41" x14ac:dyDescent="0.2">
      <c r="A271" s="1" t="s">
        <v>4831</v>
      </c>
      <c r="B271" s="1" t="s">
        <v>69</v>
      </c>
      <c r="C271" s="1" t="s">
        <v>36</v>
      </c>
      <c r="D271" s="1" t="s">
        <v>37</v>
      </c>
      <c r="E271" s="1" t="s">
        <v>36</v>
      </c>
      <c r="F271" s="1" t="s">
        <v>36</v>
      </c>
      <c r="G271" s="1" t="s">
        <v>36</v>
      </c>
      <c r="H271" s="1" t="s">
        <v>6</v>
      </c>
      <c r="I271" s="1" t="s">
        <v>36</v>
      </c>
      <c r="J271" s="1" t="s">
        <v>36</v>
      </c>
      <c r="K271" s="1" t="s">
        <v>36</v>
      </c>
      <c r="L271" s="1" t="s">
        <v>36</v>
      </c>
      <c r="M271" s="10">
        <f t="shared" si="4"/>
        <v>1</v>
      </c>
      <c r="N271" s="1" t="s">
        <v>36</v>
      </c>
      <c r="O271" s="1" t="s">
        <v>36</v>
      </c>
      <c r="P271" s="1" t="s">
        <v>39</v>
      </c>
      <c r="Q271" s="1" t="s">
        <v>36</v>
      </c>
      <c r="R271" s="1" t="s">
        <v>1984</v>
      </c>
      <c r="S271" s="1" t="s">
        <v>1944</v>
      </c>
      <c r="T271" s="1" t="s">
        <v>1985</v>
      </c>
      <c r="V271" s="1" t="s">
        <v>1986</v>
      </c>
      <c r="W271" s="1" t="s">
        <v>99</v>
      </c>
      <c r="X271" s="1" t="s">
        <v>100</v>
      </c>
      <c r="Y271" s="1" t="s">
        <v>159</v>
      </c>
      <c r="Z271" s="1" t="s">
        <v>49</v>
      </c>
      <c r="AA271" s="1" t="s">
        <v>1987</v>
      </c>
      <c r="AB271" s="1" t="s">
        <v>48</v>
      </c>
      <c r="AC271" s="1" t="s">
        <v>36</v>
      </c>
      <c r="AD271" s="1" t="s">
        <v>36</v>
      </c>
      <c r="AE271" s="1" t="s">
        <v>49</v>
      </c>
      <c r="AF271" s="1" t="s">
        <v>1988</v>
      </c>
      <c r="AG271" s="1" t="s">
        <v>1989</v>
      </c>
      <c r="AH271" s="1" t="s">
        <v>52</v>
      </c>
      <c r="AI271" s="1" t="s">
        <v>53</v>
      </c>
      <c r="AJ271" s="2">
        <v>5</v>
      </c>
      <c r="AK271" s="1" t="s">
        <v>54</v>
      </c>
      <c r="AL271" s="1" t="s">
        <v>36</v>
      </c>
      <c r="AM271" s="1" t="s">
        <v>55</v>
      </c>
      <c r="AN271" s="1" t="s">
        <v>36</v>
      </c>
      <c r="AO271" s="1" t="s">
        <v>1990</v>
      </c>
    </row>
    <row r="272" spans="1:41" x14ac:dyDescent="0.2">
      <c r="A272" s="1" t="s">
        <v>1131</v>
      </c>
      <c r="B272" s="1" t="s">
        <v>37</v>
      </c>
      <c r="C272" s="1" t="s">
        <v>36</v>
      </c>
      <c r="D272" s="1" t="s">
        <v>37</v>
      </c>
      <c r="E272" s="1" t="s">
        <v>36</v>
      </c>
      <c r="F272" s="1" t="s">
        <v>36</v>
      </c>
      <c r="G272" s="1" t="s">
        <v>5</v>
      </c>
      <c r="H272" s="1" t="s">
        <v>36</v>
      </c>
      <c r="I272" s="1" t="s">
        <v>36</v>
      </c>
      <c r="J272" s="1" t="s">
        <v>36</v>
      </c>
      <c r="K272" s="1" t="s">
        <v>36</v>
      </c>
      <c r="L272" s="1" t="s">
        <v>36</v>
      </c>
      <c r="M272" s="10">
        <f t="shared" si="4"/>
        <v>1</v>
      </c>
      <c r="N272" s="1" t="s">
        <v>36</v>
      </c>
      <c r="O272" s="1" t="s">
        <v>36</v>
      </c>
      <c r="P272" s="1" t="s">
        <v>80</v>
      </c>
      <c r="Q272" s="1" t="s">
        <v>1991</v>
      </c>
      <c r="R272" s="1" t="s">
        <v>1992</v>
      </c>
      <c r="S272" s="1" t="s">
        <v>1993</v>
      </c>
      <c r="T272" s="1" t="s">
        <v>410</v>
      </c>
      <c r="V272" s="1" t="s">
        <v>750</v>
      </c>
      <c r="W272" s="1" t="s">
        <v>76</v>
      </c>
      <c r="X272" s="1" t="s">
        <v>100</v>
      </c>
      <c r="Y272" s="1" t="s">
        <v>47</v>
      </c>
      <c r="Z272" s="1" t="s">
        <v>48</v>
      </c>
      <c r="AA272" s="1" t="s">
        <v>36</v>
      </c>
      <c r="AB272" s="1" t="s">
        <v>36</v>
      </c>
      <c r="AC272" s="1" t="s">
        <v>48</v>
      </c>
      <c r="AD272" s="1" t="s">
        <v>36</v>
      </c>
      <c r="AE272" s="1" t="s">
        <v>49</v>
      </c>
      <c r="AF272" s="1" t="s">
        <v>1994</v>
      </c>
      <c r="AG272" s="1" t="s">
        <v>1995</v>
      </c>
      <c r="AH272" s="1" t="s">
        <v>52</v>
      </c>
      <c r="AI272" s="1" t="s">
        <v>53</v>
      </c>
      <c r="AJ272" s="2">
        <v>5</v>
      </c>
      <c r="AK272" s="1" t="s">
        <v>54</v>
      </c>
      <c r="AL272" s="1" t="s">
        <v>36</v>
      </c>
      <c r="AM272" s="1" t="s">
        <v>55</v>
      </c>
      <c r="AN272" s="1" t="s">
        <v>36</v>
      </c>
      <c r="AO272" s="1" t="s">
        <v>36</v>
      </c>
    </row>
    <row r="273" spans="1:41" x14ac:dyDescent="0.2">
      <c r="A273" s="1" t="s">
        <v>4832</v>
      </c>
      <c r="B273" s="1" t="s">
        <v>268</v>
      </c>
      <c r="C273" s="1" t="s">
        <v>36</v>
      </c>
      <c r="D273" s="1" t="s">
        <v>37</v>
      </c>
      <c r="E273" s="1" t="s">
        <v>36</v>
      </c>
      <c r="F273" s="1" t="s">
        <v>4</v>
      </c>
      <c r="G273" s="1" t="s">
        <v>5</v>
      </c>
      <c r="H273" s="1" t="s">
        <v>36</v>
      </c>
      <c r="I273" s="1" t="s">
        <v>36</v>
      </c>
      <c r="J273" s="1" t="s">
        <v>36</v>
      </c>
      <c r="K273" s="1" t="s">
        <v>36</v>
      </c>
      <c r="L273" s="1" t="s">
        <v>36</v>
      </c>
      <c r="M273" s="10">
        <f t="shared" si="4"/>
        <v>1</v>
      </c>
      <c r="N273" s="1" t="s">
        <v>1996</v>
      </c>
      <c r="O273" s="1" t="s">
        <v>36</v>
      </c>
      <c r="P273" s="1" t="s">
        <v>39</v>
      </c>
      <c r="Q273" s="1" t="s">
        <v>1997</v>
      </c>
      <c r="R273" s="1" t="s">
        <v>1998</v>
      </c>
      <c r="S273" s="1" t="s">
        <v>527</v>
      </c>
      <c r="T273" s="1" t="s">
        <v>719</v>
      </c>
      <c r="V273" s="1" t="s">
        <v>1127</v>
      </c>
      <c r="W273" s="1" t="s">
        <v>99</v>
      </c>
      <c r="X273" s="1" t="s">
        <v>100</v>
      </c>
      <c r="Y273" s="1" t="s">
        <v>148</v>
      </c>
      <c r="Z273" s="1" t="s">
        <v>48</v>
      </c>
      <c r="AA273" s="1" t="s">
        <v>36</v>
      </c>
      <c r="AB273" s="1" t="s">
        <v>36</v>
      </c>
      <c r="AC273" s="1" t="s">
        <v>48</v>
      </c>
      <c r="AD273" s="1" t="s">
        <v>36</v>
      </c>
      <c r="AE273" s="1" t="s">
        <v>49</v>
      </c>
      <c r="AF273" s="1" t="s">
        <v>1999</v>
      </c>
      <c r="AG273" s="1" t="s">
        <v>36</v>
      </c>
      <c r="AH273" s="1" t="s">
        <v>36</v>
      </c>
      <c r="AI273" s="1" t="s">
        <v>53</v>
      </c>
      <c r="AJ273" s="2">
        <v>5</v>
      </c>
      <c r="AK273" s="1" t="s">
        <v>90</v>
      </c>
      <c r="AL273" s="1" t="s">
        <v>36</v>
      </c>
      <c r="AM273" s="1" t="s">
        <v>55</v>
      </c>
      <c r="AN273" s="1" t="s">
        <v>36</v>
      </c>
      <c r="AO273" s="1" t="s">
        <v>36</v>
      </c>
    </row>
    <row r="274" spans="1:41" x14ac:dyDescent="0.2">
      <c r="A274" s="1" t="s">
        <v>4833</v>
      </c>
      <c r="B274" s="1" t="s">
        <v>37</v>
      </c>
      <c r="C274" s="1" t="s">
        <v>36</v>
      </c>
      <c r="D274" s="1" t="s">
        <v>69</v>
      </c>
      <c r="E274" s="1" t="s">
        <v>36</v>
      </c>
      <c r="F274" s="1" t="s">
        <v>36</v>
      </c>
      <c r="G274" s="1" t="s">
        <v>36</v>
      </c>
      <c r="H274" s="1" t="s">
        <v>36</v>
      </c>
      <c r="I274" s="1" t="s">
        <v>7</v>
      </c>
      <c r="J274" s="1" t="s">
        <v>36</v>
      </c>
      <c r="K274" s="1" t="s">
        <v>36</v>
      </c>
      <c r="L274" s="1" t="s">
        <v>36</v>
      </c>
      <c r="M274" s="10">
        <f t="shared" si="4"/>
        <v>1</v>
      </c>
      <c r="N274" s="1" t="s">
        <v>36</v>
      </c>
      <c r="O274" s="1" t="s">
        <v>49</v>
      </c>
      <c r="P274" s="1" t="s">
        <v>80</v>
      </c>
      <c r="Q274" s="1" t="s">
        <v>2000</v>
      </c>
      <c r="R274" s="1" t="s">
        <v>2001</v>
      </c>
      <c r="S274" s="1" t="s">
        <v>1089</v>
      </c>
      <c r="T274" s="1" t="s">
        <v>1690</v>
      </c>
      <c r="V274" s="1" t="s">
        <v>2002</v>
      </c>
      <c r="W274" s="1" t="s">
        <v>610</v>
      </c>
      <c r="X274" s="1" t="s">
        <v>2003</v>
      </c>
      <c r="Y274" s="1" t="s">
        <v>148</v>
      </c>
      <c r="Z274" s="1" t="s">
        <v>48</v>
      </c>
      <c r="AA274" s="1" t="s">
        <v>36</v>
      </c>
      <c r="AB274" s="1" t="s">
        <v>36</v>
      </c>
      <c r="AC274" s="1" t="s">
        <v>48</v>
      </c>
      <c r="AD274" s="1" t="s">
        <v>36</v>
      </c>
      <c r="AE274" s="1" t="s">
        <v>49</v>
      </c>
      <c r="AF274" s="1" t="s">
        <v>2004</v>
      </c>
      <c r="AG274" s="1" t="s">
        <v>2005</v>
      </c>
      <c r="AH274" s="1" t="s">
        <v>52</v>
      </c>
      <c r="AI274" s="1" t="s">
        <v>53</v>
      </c>
      <c r="AJ274" s="2">
        <v>4</v>
      </c>
      <c r="AK274" s="1" t="s">
        <v>54</v>
      </c>
      <c r="AL274" s="1" t="s">
        <v>36</v>
      </c>
      <c r="AM274" s="1" t="s">
        <v>36</v>
      </c>
      <c r="AN274" s="1" t="s">
        <v>2006</v>
      </c>
      <c r="AO274" s="1" t="s">
        <v>36</v>
      </c>
    </row>
    <row r="275" spans="1:41" x14ac:dyDescent="0.2">
      <c r="A275" s="1" t="s">
        <v>4834</v>
      </c>
      <c r="B275" s="1" t="s">
        <v>36</v>
      </c>
      <c r="C275" s="1" t="s">
        <v>84</v>
      </c>
      <c r="D275" s="1" t="s">
        <v>36</v>
      </c>
      <c r="E275" s="1" t="s">
        <v>2007</v>
      </c>
      <c r="F275" s="1" t="s">
        <v>4</v>
      </c>
      <c r="G275" s="1" t="s">
        <v>36</v>
      </c>
      <c r="H275" s="1" t="s">
        <v>36</v>
      </c>
      <c r="I275" s="1" t="s">
        <v>36</v>
      </c>
      <c r="J275" s="1" t="s">
        <v>36</v>
      </c>
      <c r="K275" s="1" t="s">
        <v>36</v>
      </c>
      <c r="L275" s="1" t="s">
        <v>36</v>
      </c>
      <c r="M275" s="10">
        <f t="shared" si="4"/>
        <v>1</v>
      </c>
      <c r="N275" s="1" t="s">
        <v>2008</v>
      </c>
      <c r="O275" s="1" t="s">
        <v>36</v>
      </c>
      <c r="P275" s="1" t="s">
        <v>39</v>
      </c>
      <c r="Q275" s="1" t="s">
        <v>2009</v>
      </c>
      <c r="R275" s="1" t="s">
        <v>2010</v>
      </c>
      <c r="S275" s="1" t="s">
        <v>1622</v>
      </c>
      <c r="T275" s="1" t="s">
        <v>84</v>
      </c>
      <c r="V275" s="1" t="s">
        <v>2011</v>
      </c>
      <c r="W275" s="1" t="s">
        <v>157</v>
      </c>
      <c r="X275" s="1" t="s">
        <v>120</v>
      </c>
      <c r="Y275" s="1" t="s">
        <v>113</v>
      </c>
      <c r="Z275" s="1" t="s">
        <v>48</v>
      </c>
      <c r="AA275" s="1" t="s">
        <v>36</v>
      </c>
      <c r="AB275" s="1" t="s">
        <v>36</v>
      </c>
      <c r="AC275" s="1" t="s">
        <v>48</v>
      </c>
      <c r="AD275" s="1" t="s">
        <v>36</v>
      </c>
      <c r="AE275" s="1" t="s">
        <v>49</v>
      </c>
      <c r="AF275" s="1" t="s">
        <v>2012</v>
      </c>
      <c r="AG275" s="1" t="s">
        <v>2013</v>
      </c>
      <c r="AH275" s="1" t="s">
        <v>437</v>
      </c>
      <c r="AI275" s="1" t="s">
        <v>68</v>
      </c>
      <c r="AJ275" s="2">
        <v>5</v>
      </c>
      <c r="AK275" s="1" t="s">
        <v>134</v>
      </c>
      <c r="AL275" s="1" t="s">
        <v>36</v>
      </c>
      <c r="AM275" s="1" t="s">
        <v>513</v>
      </c>
      <c r="AN275" s="1" t="s">
        <v>36</v>
      </c>
      <c r="AO275" s="1" t="s">
        <v>36</v>
      </c>
    </row>
    <row r="276" spans="1:41" x14ac:dyDescent="0.2">
      <c r="A276" s="1" t="s">
        <v>4835</v>
      </c>
      <c r="B276" s="1" t="s">
        <v>37</v>
      </c>
      <c r="C276" s="1" t="s">
        <v>36</v>
      </c>
      <c r="D276" s="1" t="s">
        <v>35</v>
      </c>
      <c r="E276" s="1" t="s">
        <v>36</v>
      </c>
      <c r="F276" s="1" t="s">
        <v>4</v>
      </c>
      <c r="G276" s="1" t="s">
        <v>36</v>
      </c>
      <c r="H276" s="1" t="s">
        <v>36</v>
      </c>
      <c r="I276" s="1" t="s">
        <v>7</v>
      </c>
      <c r="J276" s="1" t="s">
        <v>8</v>
      </c>
      <c r="K276" s="1" t="s">
        <v>36</v>
      </c>
      <c r="L276" s="1" t="s">
        <v>36</v>
      </c>
      <c r="M276" s="10">
        <f t="shared" si="4"/>
        <v>1</v>
      </c>
      <c r="N276" s="1" t="s">
        <v>2014</v>
      </c>
      <c r="O276" s="1" t="s">
        <v>36</v>
      </c>
      <c r="P276" s="1" t="s">
        <v>39</v>
      </c>
      <c r="Q276" s="1" t="s">
        <v>2015</v>
      </c>
      <c r="R276" s="1" t="s">
        <v>2016</v>
      </c>
      <c r="S276" s="1" t="s">
        <v>2017</v>
      </c>
      <c r="T276" s="1" t="s">
        <v>410</v>
      </c>
      <c r="V276" s="1" t="s">
        <v>2018</v>
      </c>
      <c r="W276" s="1" t="s">
        <v>99</v>
      </c>
      <c r="X276" s="1" t="s">
        <v>100</v>
      </c>
      <c r="Y276" s="1" t="s">
        <v>36</v>
      </c>
      <c r="Z276" s="1" t="s">
        <v>48</v>
      </c>
      <c r="AA276" s="1" t="s">
        <v>36</v>
      </c>
      <c r="AB276" s="1" t="s">
        <v>36</v>
      </c>
      <c r="AC276" s="1" t="s">
        <v>48</v>
      </c>
      <c r="AD276" s="1" t="s">
        <v>36</v>
      </c>
      <c r="AE276" s="1" t="s">
        <v>49</v>
      </c>
      <c r="AF276" s="1" t="s">
        <v>2019</v>
      </c>
      <c r="AG276" s="1" t="s">
        <v>2020</v>
      </c>
      <c r="AH276" s="1" t="s">
        <v>52</v>
      </c>
      <c r="AI276" s="1" t="s">
        <v>53</v>
      </c>
      <c r="AJ276" s="2">
        <v>4</v>
      </c>
      <c r="AK276" s="1" t="s">
        <v>54</v>
      </c>
      <c r="AL276" s="1" t="s">
        <v>36</v>
      </c>
      <c r="AM276" s="1" t="s">
        <v>36</v>
      </c>
      <c r="AN276" s="1" t="s">
        <v>36</v>
      </c>
      <c r="AO276" s="1" t="s">
        <v>36</v>
      </c>
    </row>
    <row r="277" spans="1:41" x14ac:dyDescent="0.2">
      <c r="A277" s="1" t="s">
        <v>4836</v>
      </c>
      <c r="B277" s="1" t="s">
        <v>35</v>
      </c>
      <c r="C277" s="1" t="s">
        <v>36</v>
      </c>
      <c r="D277" s="1" t="s">
        <v>69</v>
      </c>
      <c r="E277" s="1" t="s">
        <v>36</v>
      </c>
      <c r="F277" s="1" t="s">
        <v>36</v>
      </c>
      <c r="G277" s="1" t="s">
        <v>36</v>
      </c>
      <c r="H277" s="1" t="s">
        <v>36</v>
      </c>
      <c r="I277" s="1" t="s">
        <v>7</v>
      </c>
      <c r="J277" s="1" t="s">
        <v>36</v>
      </c>
      <c r="K277" s="1" t="s">
        <v>36</v>
      </c>
      <c r="L277" s="1" t="s">
        <v>36</v>
      </c>
      <c r="M277" s="10">
        <f t="shared" si="4"/>
        <v>1</v>
      </c>
      <c r="N277" s="1" t="s">
        <v>36</v>
      </c>
      <c r="O277" s="1" t="s">
        <v>49</v>
      </c>
      <c r="P277" s="1" t="s">
        <v>80</v>
      </c>
      <c r="Q277" s="1" t="s">
        <v>1622</v>
      </c>
      <c r="R277" s="1" t="s">
        <v>2021</v>
      </c>
      <c r="S277" s="1" t="s">
        <v>2022</v>
      </c>
      <c r="T277" s="1" t="s">
        <v>2023</v>
      </c>
      <c r="V277" s="1" t="s">
        <v>2024</v>
      </c>
      <c r="W277" s="1" t="s">
        <v>198</v>
      </c>
      <c r="X277" s="1" t="s">
        <v>158</v>
      </c>
      <c r="Y277" s="1" t="s">
        <v>131</v>
      </c>
      <c r="Z277" s="1" t="s">
        <v>48</v>
      </c>
      <c r="AA277" s="1" t="s">
        <v>36</v>
      </c>
      <c r="AB277" s="1" t="s">
        <v>36</v>
      </c>
      <c r="AC277" s="1" t="s">
        <v>48</v>
      </c>
      <c r="AD277" s="1" t="s">
        <v>36</v>
      </c>
      <c r="AE277" s="1" t="s">
        <v>49</v>
      </c>
      <c r="AF277" s="1" t="s">
        <v>2025</v>
      </c>
      <c r="AG277" s="1" t="s">
        <v>1622</v>
      </c>
      <c r="AH277" s="1" t="s">
        <v>52</v>
      </c>
      <c r="AI277" s="1" t="s">
        <v>53</v>
      </c>
      <c r="AJ277" s="2">
        <v>5</v>
      </c>
      <c r="AK277" s="1" t="s">
        <v>54</v>
      </c>
      <c r="AL277" s="1" t="s">
        <v>36</v>
      </c>
      <c r="AM277" s="1" t="s">
        <v>55</v>
      </c>
      <c r="AN277" s="1" t="s">
        <v>36</v>
      </c>
      <c r="AO277" s="1" t="s">
        <v>36</v>
      </c>
    </row>
    <row r="278" spans="1:41" x14ac:dyDescent="0.2">
      <c r="A278" s="1" t="s">
        <v>4837</v>
      </c>
      <c r="B278" s="1" t="s">
        <v>268</v>
      </c>
      <c r="C278" s="1" t="s">
        <v>36</v>
      </c>
      <c r="D278" s="1" t="s">
        <v>69</v>
      </c>
      <c r="E278" s="1" t="s">
        <v>36</v>
      </c>
      <c r="F278" s="1" t="s">
        <v>36</v>
      </c>
      <c r="G278" s="1" t="s">
        <v>5</v>
      </c>
      <c r="H278" s="1" t="s">
        <v>36</v>
      </c>
      <c r="I278" s="1" t="s">
        <v>7</v>
      </c>
      <c r="J278" s="1" t="s">
        <v>36</v>
      </c>
      <c r="K278" s="1" t="s">
        <v>36</v>
      </c>
      <c r="L278" s="1" t="s">
        <v>36</v>
      </c>
      <c r="M278" s="10">
        <f t="shared" si="4"/>
        <v>1</v>
      </c>
      <c r="N278" s="1" t="s">
        <v>36</v>
      </c>
      <c r="O278" s="1" t="s">
        <v>49</v>
      </c>
      <c r="P278" s="1" t="s">
        <v>142</v>
      </c>
      <c r="Q278" s="1" t="s">
        <v>2026</v>
      </c>
      <c r="R278" s="1" t="s">
        <v>2027</v>
      </c>
      <c r="S278" s="1" t="s">
        <v>126</v>
      </c>
      <c r="T278" s="1" t="s">
        <v>2028</v>
      </c>
      <c r="V278" s="1" t="s">
        <v>2029</v>
      </c>
      <c r="W278" s="1" t="s">
        <v>100</v>
      </c>
      <c r="X278" s="1" t="s">
        <v>100</v>
      </c>
      <c r="Y278" s="1" t="s">
        <v>148</v>
      </c>
      <c r="Z278" s="1" t="s">
        <v>36</v>
      </c>
      <c r="AA278" s="1" t="s">
        <v>36</v>
      </c>
      <c r="AB278" s="1" t="s">
        <v>36</v>
      </c>
      <c r="AC278" s="1" t="s">
        <v>48</v>
      </c>
      <c r="AD278" s="1" t="s">
        <v>36</v>
      </c>
      <c r="AE278" s="1" t="s">
        <v>48</v>
      </c>
      <c r="AF278" s="1" t="s">
        <v>36</v>
      </c>
      <c r="AG278" s="1" t="s">
        <v>2030</v>
      </c>
      <c r="AH278" s="1" t="s">
        <v>52</v>
      </c>
      <c r="AI278" s="1" t="s">
        <v>53</v>
      </c>
      <c r="AJ278" s="2">
        <v>5</v>
      </c>
      <c r="AK278" s="1" t="s">
        <v>54</v>
      </c>
      <c r="AL278" s="1" t="s">
        <v>36</v>
      </c>
      <c r="AM278" s="1" t="s">
        <v>55</v>
      </c>
      <c r="AN278" s="1" t="s">
        <v>36</v>
      </c>
      <c r="AO278" s="1" t="s">
        <v>36</v>
      </c>
    </row>
    <row r="279" spans="1:41" x14ac:dyDescent="0.2">
      <c r="A279" s="1" t="s">
        <v>4838</v>
      </c>
      <c r="B279" s="1" t="s">
        <v>37</v>
      </c>
      <c r="C279" s="1" t="s">
        <v>36</v>
      </c>
      <c r="D279" s="1" t="s">
        <v>36</v>
      </c>
      <c r="E279" s="1" t="s">
        <v>2031</v>
      </c>
      <c r="F279" s="1" t="s">
        <v>36</v>
      </c>
      <c r="G279" s="1" t="s">
        <v>36</v>
      </c>
      <c r="H279" s="1" t="s">
        <v>36</v>
      </c>
      <c r="I279" s="1" t="s">
        <v>7</v>
      </c>
      <c r="J279" s="1" t="s">
        <v>36</v>
      </c>
      <c r="K279" s="1" t="s">
        <v>36</v>
      </c>
      <c r="L279" s="1" t="s">
        <v>36</v>
      </c>
      <c r="M279" s="10">
        <f t="shared" si="4"/>
        <v>1</v>
      </c>
      <c r="N279" s="1" t="s">
        <v>36</v>
      </c>
      <c r="O279" s="1" t="s">
        <v>49</v>
      </c>
      <c r="P279" s="1" t="s">
        <v>93</v>
      </c>
      <c r="Q279" s="1" t="s">
        <v>2032</v>
      </c>
      <c r="R279" s="1" t="s">
        <v>2033</v>
      </c>
      <c r="S279" s="1" t="s">
        <v>2034</v>
      </c>
      <c r="T279" s="1" t="s">
        <v>2035</v>
      </c>
      <c r="V279" s="1" t="s">
        <v>2036</v>
      </c>
      <c r="W279" s="1" t="s">
        <v>99</v>
      </c>
      <c r="X279" s="1" t="s">
        <v>120</v>
      </c>
      <c r="Y279" s="1" t="s">
        <v>47</v>
      </c>
      <c r="Z279" s="1" t="s">
        <v>49</v>
      </c>
      <c r="AA279" s="1" t="s">
        <v>36</v>
      </c>
      <c r="AB279" s="1" t="s">
        <v>49</v>
      </c>
      <c r="AC279" s="1" t="s">
        <v>48</v>
      </c>
      <c r="AD279" s="1" t="s">
        <v>36</v>
      </c>
      <c r="AE279" s="1" t="s">
        <v>49</v>
      </c>
      <c r="AF279" s="1" t="s">
        <v>2037</v>
      </c>
      <c r="AG279" s="1" t="s">
        <v>2038</v>
      </c>
      <c r="AH279" s="1" t="s">
        <v>437</v>
      </c>
      <c r="AI279" s="1" t="s">
        <v>53</v>
      </c>
      <c r="AJ279" s="2">
        <v>4</v>
      </c>
      <c r="AK279" s="1" t="s">
        <v>54</v>
      </c>
      <c r="AL279" s="1" t="s">
        <v>36</v>
      </c>
      <c r="AM279" s="1" t="s">
        <v>513</v>
      </c>
      <c r="AN279" s="1" t="s">
        <v>36</v>
      </c>
      <c r="AO279" s="1" t="s">
        <v>36</v>
      </c>
    </row>
    <row r="280" spans="1:41" x14ac:dyDescent="0.2">
      <c r="A280" s="1" t="s">
        <v>4839</v>
      </c>
      <c r="B280" s="1" t="s">
        <v>106</v>
      </c>
      <c r="C280" s="1" t="s">
        <v>36</v>
      </c>
      <c r="D280" s="1" t="s">
        <v>69</v>
      </c>
      <c r="E280" s="1" t="s">
        <v>36</v>
      </c>
      <c r="F280" s="1" t="s">
        <v>4</v>
      </c>
      <c r="G280" s="1" t="s">
        <v>36</v>
      </c>
      <c r="H280" s="1" t="s">
        <v>36</v>
      </c>
      <c r="I280" s="1" t="s">
        <v>7</v>
      </c>
      <c r="J280" s="1" t="s">
        <v>36</v>
      </c>
      <c r="K280" s="1" t="s">
        <v>36</v>
      </c>
      <c r="L280" s="1" t="s">
        <v>36</v>
      </c>
      <c r="M280" s="10">
        <f t="shared" si="4"/>
        <v>1</v>
      </c>
      <c r="N280" s="1" t="s">
        <v>2039</v>
      </c>
      <c r="O280" s="1" t="s">
        <v>36</v>
      </c>
      <c r="P280" s="1" t="s">
        <v>93</v>
      </c>
      <c r="Q280" s="1" t="s">
        <v>2040</v>
      </c>
      <c r="R280" s="1" t="s">
        <v>2041</v>
      </c>
      <c r="S280" s="1" t="s">
        <v>2042</v>
      </c>
      <c r="T280" s="1" t="s">
        <v>483</v>
      </c>
      <c r="V280" s="1" t="s">
        <v>386</v>
      </c>
      <c r="W280" s="1" t="s">
        <v>99</v>
      </c>
      <c r="X280" s="1" t="s">
        <v>100</v>
      </c>
      <c r="Y280" s="1" t="s">
        <v>148</v>
      </c>
      <c r="Z280" s="1" t="s">
        <v>48</v>
      </c>
      <c r="AA280" s="1" t="s">
        <v>36</v>
      </c>
      <c r="AB280" s="1" t="s">
        <v>36</v>
      </c>
      <c r="AC280" s="1" t="s">
        <v>48</v>
      </c>
      <c r="AD280" s="1" t="s">
        <v>36</v>
      </c>
      <c r="AE280" s="1" t="s">
        <v>49</v>
      </c>
      <c r="AF280" s="1" t="s">
        <v>2043</v>
      </c>
      <c r="AG280" s="1" t="s">
        <v>2044</v>
      </c>
      <c r="AH280" s="1" t="s">
        <v>104</v>
      </c>
      <c r="AI280" s="1" t="s">
        <v>53</v>
      </c>
      <c r="AJ280" s="2">
        <v>5</v>
      </c>
      <c r="AK280" s="1" t="s">
        <v>54</v>
      </c>
      <c r="AL280" s="1" t="s">
        <v>36</v>
      </c>
      <c r="AM280" s="1" t="s">
        <v>513</v>
      </c>
      <c r="AN280" s="1" t="s">
        <v>36</v>
      </c>
      <c r="AO280" s="1" t="s">
        <v>36</v>
      </c>
    </row>
    <row r="281" spans="1:41" x14ac:dyDescent="0.2">
      <c r="A281" s="1" t="s">
        <v>4840</v>
      </c>
      <c r="B281" s="1" t="s">
        <v>268</v>
      </c>
      <c r="C281" s="1" t="s">
        <v>36</v>
      </c>
      <c r="D281" s="1" t="s">
        <v>37</v>
      </c>
      <c r="E281" s="1" t="s">
        <v>36</v>
      </c>
      <c r="F281" s="1" t="s">
        <v>4</v>
      </c>
      <c r="G281" s="1" t="s">
        <v>36</v>
      </c>
      <c r="H281" s="1" t="s">
        <v>6</v>
      </c>
      <c r="I281" s="1" t="s">
        <v>36</v>
      </c>
      <c r="J281" s="1" t="s">
        <v>36</v>
      </c>
      <c r="K281" s="1" t="s">
        <v>36</v>
      </c>
      <c r="L281" s="1" t="s">
        <v>36</v>
      </c>
      <c r="M281" s="10">
        <f t="shared" si="4"/>
        <v>1</v>
      </c>
      <c r="N281" s="1" t="s">
        <v>2045</v>
      </c>
      <c r="O281" s="1" t="s">
        <v>36</v>
      </c>
      <c r="P281" s="1" t="s">
        <v>39</v>
      </c>
      <c r="Q281" s="1" t="s">
        <v>2046</v>
      </c>
      <c r="R281" s="1" t="s">
        <v>2047</v>
      </c>
      <c r="S281" s="1" t="s">
        <v>1797</v>
      </c>
      <c r="T281" s="1" t="s">
        <v>2048</v>
      </c>
      <c r="V281" s="1" t="s">
        <v>2049</v>
      </c>
      <c r="W281" s="1" t="s">
        <v>182</v>
      </c>
      <c r="X281" s="1" t="s">
        <v>444</v>
      </c>
      <c r="Y281" s="1" t="s">
        <v>113</v>
      </c>
      <c r="Z281" s="1" t="s">
        <v>48</v>
      </c>
      <c r="AA281" s="1" t="s">
        <v>36</v>
      </c>
      <c r="AB281" s="1" t="s">
        <v>36</v>
      </c>
      <c r="AC281" s="1" t="s">
        <v>48</v>
      </c>
      <c r="AD281" s="1" t="s">
        <v>36</v>
      </c>
      <c r="AE281" s="1" t="s">
        <v>48</v>
      </c>
      <c r="AF281" s="1" t="s">
        <v>36</v>
      </c>
      <c r="AG281" s="1" t="s">
        <v>2050</v>
      </c>
      <c r="AH281" s="1" t="s">
        <v>244</v>
      </c>
      <c r="AI281" s="1" t="s">
        <v>53</v>
      </c>
      <c r="AJ281" s="2">
        <v>5</v>
      </c>
      <c r="AK281" s="1" t="s">
        <v>54</v>
      </c>
      <c r="AL281" s="1" t="s">
        <v>36</v>
      </c>
      <c r="AM281" s="1" t="s">
        <v>105</v>
      </c>
      <c r="AN281" s="1" t="s">
        <v>36</v>
      </c>
      <c r="AO281" s="1" t="s">
        <v>36</v>
      </c>
    </row>
    <row r="282" spans="1:41" x14ac:dyDescent="0.2">
      <c r="A282" s="1" t="s">
        <v>4841</v>
      </c>
      <c r="B282" s="1" t="s">
        <v>37</v>
      </c>
      <c r="C282" s="1" t="s">
        <v>36</v>
      </c>
      <c r="D282" s="1" t="s">
        <v>69</v>
      </c>
      <c r="E282" s="1" t="s">
        <v>36</v>
      </c>
      <c r="F282" s="1" t="s">
        <v>36</v>
      </c>
      <c r="G282" s="1" t="s">
        <v>5</v>
      </c>
      <c r="H282" s="1" t="s">
        <v>36</v>
      </c>
      <c r="I282" s="1" t="s">
        <v>36</v>
      </c>
      <c r="J282" s="1" t="s">
        <v>36</v>
      </c>
      <c r="K282" s="1" t="s">
        <v>36</v>
      </c>
      <c r="L282" s="1" t="s">
        <v>36</v>
      </c>
      <c r="M282" s="10">
        <f t="shared" si="4"/>
        <v>1</v>
      </c>
      <c r="N282" s="1" t="s">
        <v>36</v>
      </c>
      <c r="O282" s="1" t="s">
        <v>36</v>
      </c>
      <c r="P282" s="1" t="s">
        <v>80</v>
      </c>
      <c r="Q282" s="1" t="s">
        <v>2051</v>
      </c>
      <c r="R282" s="1" t="s">
        <v>2052</v>
      </c>
      <c r="S282" s="1" t="s">
        <v>2053</v>
      </c>
      <c r="T282" s="1" t="s">
        <v>2054</v>
      </c>
      <c r="V282" s="1" t="s">
        <v>2055</v>
      </c>
      <c r="W282" s="1" t="s">
        <v>99</v>
      </c>
      <c r="X282" s="1" t="s">
        <v>550</v>
      </c>
      <c r="Y282" s="1" t="s">
        <v>66</v>
      </c>
      <c r="Z282" s="1" t="s">
        <v>48</v>
      </c>
      <c r="AA282" s="1" t="s">
        <v>36</v>
      </c>
      <c r="AB282" s="1" t="s">
        <v>36</v>
      </c>
      <c r="AC282" s="1" t="s">
        <v>48</v>
      </c>
      <c r="AD282" s="1" t="s">
        <v>36</v>
      </c>
      <c r="AE282" s="1" t="s">
        <v>49</v>
      </c>
      <c r="AF282" s="1" t="s">
        <v>2056</v>
      </c>
      <c r="AG282" s="1" t="s">
        <v>2057</v>
      </c>
      <c r="AH282" s="1" t="s">
        <v>52</v>
      </c>
      <c r="AI282" s="1" t="s">
        <v>53</v>
      </c>
      <c r="AJ282" s="2">
        <v>5</v>
      </c>
      <c r="AK282" s="1" t="s">
        <v>54</v>
      </c>
      <c r="AL282" s="1" t="s">
        <v>36</v>
      </c>
      <c r="AM282" s="1" t="s">
        <v>55</v>
      </c>
      <c r="AN282" s="1" t="s">
        <v>36</v>
      </c>
      <c r="AO282" s="1" t="s">
        <v>2058</v>
      </c>
    </row>
    <row r="283" spans="1:41" x14ac:dyDescent="0.2">
      <c r="A283" s="1" t="s">
        <v>4842</v>
      </c>
      <c r="B283" s="1" t="s">
        <v>37</v>
      </c>
      <c r="C283" s="1" t="s">
        <v>36</v>
      </c>
      <c r="D283" s="1" t="s">
        <v>69</v>
      </c>
      <c r="E283" s="1" t="s">
        <v>36</v>
      </c>
      <c r="F283" s="1" t="s">
        <v>4</v>
      </c>
      <c r="G283" s="1" t="s">
        <v>36</v>
      </c>
      <c r="H283" s="1" t="s">
        <v>6</v>
      </c>
      <c r="I283" s="1" t="s">
        <v>36</v>
      </c>
      <c r="J283" s="1" t="s">
        <v>36</v>
      </c>
      <c r="K283" s="1" t="s">
        <v>36</v>
      </c>
      <c r="L283" s="1" t="s">
        <v>36</v>
      </c>
      <c r="M283" s="10">
        <f t="shared" si="4"/>
        <v>1</v>
      </c>
      <c r="N283" s="1" t="s">
        <v>2059</v>
      </c>
      <c r="O283" s="1" t="s">
        <v>36</v>
      </c>
      <c r="P283" s="1" t="s">
        <v>39</v>
      </c>
      <c r="Q283" s="1" t="s">
        <v>2060</v>
      </c>
      <c r="R283" s="1" t="s">
        <v>2061</v>
      </c>
      <c r="S283" s="1" t="s">
        <v>110</v>
      </c>
      <c r="T283" s="1" t="s">
        <v>2062</v>
      </c>
      <c r="V283" s="1" t="s">
        <v>2063</v>
      </c>
      <c r="W283" s="1" t="s">
        <v>99</v>
      </c>
      <c r="X283" s="1" t="s">
        <v>46</v>
      </c>
      <c r="Y283" s="1" t="s">
        <v>131</v>
      </c>
      <c r="Z283" s="1" t="s">
        <v>49</v>
      </c>
      <c r="AA283" s="1" t="s">
        <v>2064</v>
      </c>
      <c r="AB283" s="1" t="s">
        <v>48</v>
      </c>
      <c r="AC283" s="1" t="s">
        <v>36</v>
      </c>
      <c r="AD283" s="1" t="s">
        <v>36</v>
      </c>
      <c r="AE283" s="1" t="s">
        <v>49</v>
      </c>
      <c r="AF283" s="1" t="s">
        <v>2065</v>
      </c>
      <c r="AG283" s="1" t="s">
        <v>2066</v>
      </c>
      <c r="AH283" s="1" t="s">
        <v>52</v>
      </c>
      <c r="AI283" s="1" t="s">
        <v>68</v>
      </c>
      <c r="AJ283" s="2">
        <v>4</v>
      </c>
      <c r="AK283" s="1" t="s">
        <v>54</v>
      </c>
      <c r="AL283" s="1" t="s">
        <v>36</v>
      </c>
      <c r="AM283" s="1" t="s">
        <v>105</v>
      </c>
      <c r="AN283" s="1" t="s">
        <v>36</v>
      </c>
      <c r="AO283" s="1" t="s">
        <v>36</v>
      </c>
    </row>
    <row r="284" spans="1:41" x14ac:dyDescent="0.2">
      <c r="A284" s="1" t="s">
        <v>4843</v>
      </c>
      <c r="B284" s="1" t="s">
        <v>37</v>
      </c>
      <c r="C284" s="1" t="s">
        <v>36</v>
      </c>
      <c r="D284" s="1" t="s">
        <v>37</v>
      </c>
      <c r="E284" s="1" t="s">
        <v>36</v>
      </c>
      <c r="F284" s="1" t="s">
        <v>4</v>
      </c>
      <c r="G284" s="1" t="s">
        <v>36</v>
      </c>
      <c r="H284" s="1" t="s">
        <v>6</v>
      </c>
      <c r="I284" s="1" t="s">
        <v>36</v>
      </c>
      <c r="J284" s="1" t="s">
        <v>36</v>
      </c>
      <c r="K284" s="1" t="s">
        <v>9</v>
      </c>
      <c r="L284" s="1" t="s">
        <v>36</v>
      </c>
      <c r="M284" s="10">
        <f t="shared" si="4"/>
        <v>1</v>
      </c>
      <c r="N284" s="1" t="s">
        <v>2067</v>
      </c>
      <c r="O284" s="1" t="s">
        <v>36</v>
      </c>
      <c r="P284" s="1" t="s">
        <v>39</v>
      </c>
      <c r="Q284" s="1" t="s">
        <v>2068</v>
      </c>
      <c r="R284" s="1" t="s">
        <v>2069</v>
      </c>
      <c r="S284" s="1" t="s">
        <v>2070</v>
      </c>
      <c r="T284" s="1" t="s">
        <v>354</v>
      </c>
      <c r="V284" s="1" t="s">
        <v>2011</v>
      </c>
      <c r="W284" s="1" t="s">
        <v>99</v>
      </c>
      <c r="X284" s="1" t="s">
        <v>266</v>
      </c>
      <c r="Y284" s="1" t="s">
        <v>47</v>
      </c>
      <c r="Z284" s="1" t="s">
        <v>48</v>
      </c>
      <c r="AA284" s="1" t="s">
        <v>36</v>
      </c>
      <c r="AB284" s="1" t="s">
        <v>36</v>
      </c>
      <c r="AC284" s="1" t="s">
        <v>48</v>
      </c>
      <c r="AD284" s="1" t="s">
        <v>36</v>
      </c>
      <c r="AE284" s="1" t="s">
        <v>49</v>
      </c>
      <c r="AF284" s="1" t="s">
        <v>2071</v>
      </c>
      <c r="AG284" s="1" t="s">
        <v>2072</v>
      </c>
      <c r="AH284" s="1" t="s">
        <v>52</v>
      </c>
      <c r="AI284" s="1" t="s">
        <v>53</v>
      </c>
      <c r="AJ284" s="2">
        <v>5</v>
      </c>
      <c r="AK284" s="1" t="s">
        <v>54</v>
      </c>
      <c r="AL284" s="1" t="s">
        <v>36</v>
      </c>
      <c r="AM284" s="1" t="s">
        <v>55</v>
      </c>
      <c r="AN284" s="1" t="s">
        <v>36</v>
      </c>
      <c r="AO284" s="1" t="s">
        <v>36</v>
      </c>
    </row>
    <row r="285" spans="1:41" x14ac:dyDescent="0.2">
      <c r="A285" s="1" t="s">
        <v>4844</v>
      </c>
      <c r="B285" s="1" t="s">
        <v>37</v>
      </c>
      <c r="C285" s="1" t="s">
        <v>36</v>
      </c>
      <c r="D285" s="1" t="s">
        <v>69</v>
      </c>
      <c r="E285" s="1" t="s">
        <v>36</v>
      </c>
      <c r="F285" s="1" t="s">
        <v>36</v>
      </c>
      <c r="G285" s="1" t="s">
        <v>36</v>
      </c>
      <c r="H285" s="1" t="s">
        <v>36</v>
      </c>
      <c r="I285" s="1" t="s">
        <v>7</v>
      </c>
      <c r="J285" s="1" t="s">
        <v>36</v>
      </c>
      <c r="K285" s="1" t="s">
        <v>36</v>
      </c>
      <c r="L285" s="1" t="s">
        <v>36</v>
      </c>
      <c r="M285" s="10">
        <f t="shared" si="4"/>
        <v>1</v>
      </c>
      <c r="N285" s="1" t="s">
        <v>36</v>
      </c>
      <c r="O285" s="1" t="s">
        <v>49</v>
      </c>
      <c r="P285" s="1" t="s">
        <v>80</v>
      </c>
      <c r="Q285" s="1" t="s">
        <v>2073</v>
      </c>
      <c r="R285" s="1" t="s">
        <v>2074</v>
      </c>
      <c r="S285" s="1" t="s">
        <v>2075</v>
      </c>
      <c r="T285" s="1" t="s">
        <v>2076</v>
      </c>
      <c r="V285" s="1" t="s">
        <v>2077</v>
      </c>
      <c r="W285" s="1" t="s">
        <v>99</v>
      </c>
      <c r="X285" s="1" t="s">
        <v>100</v>
      </c>
      <c r="Y285" s="1" t="s">
        <v>47</v>
      </c>
      <c r="Z285" s="1" t="s">
        <v>49</v>
      </c>
      <c r="AA285" s="1" t="s">
        <v>2078</v>
      </c>
      <c r="AB285" s="1" t="s">
        <v>49</v>
      </c>
      <c r="AC285" s="1" t="s">
        <v>48</v>
      </c>
      <c r="AD285" s="1" t="s">
        <v>36</v>
      </c>
      <c r="AE285" s="1" t="s">
        <v>48</v>
      </c>
      <c r="AF285" s="1" t="s">
        <v>36</v>
      </c>
      <c r="AG285" s="1" t="s">
        <v>2079</v>
      </c>
      <c r="AH285" s="1" t="s">
        <v>348</v>
      </c>
      <c r="AI285" s="1" t="s">
        <v>53</v>
      </c>
      <c r="AJ285" s="2">
        <v>5</v>
      </c>
      <c r="AK285" s="1" t="s">
        <v>90</v>
      </c>
      <c r="AL285" s="1" t="s">
        <v>36</v>
      </c>
      <c r="AM285" s="1" t="s">
        <v>55</v>
      </c>
      <c r="AN285" s="1" t="s">
        <v>36</v>
      </c>
      <c r="AO285" s="1" t="s">
        <v>36</v>
      </c>
    </row>
    <row r="286" spans="1:41" x14ac:dyDescent="0.2">
      <c r="A286" s="1" t="s">
        <v>4845</v>
      </c>
      <c r="B286" s="1" t="s">
        <v>37</v>
      </c>
      <c r="C286" s="1" t="s">
        <v>36</v>
      </c>
      <c r="D286" s="1" t="s">
        <v>36</v>
      </c>
      <c r="E286" s="1" t="s">
        <v>714</v>
      </c>
      <c r="F286" s="1" t="s">
        <v>4</v>
      </c>
      <c r="G286" s="1" t="s">
        <v>36</v>
      </c>
      <c r="H286" s="1" t="s">
        <v>6</v>
      </c>
      <c r="I286" s="1" t="s">
        <v>7</v>
      </c>
      <c r="J286" s="1" t="s">
        <v>36</v>
      </c>
      <c r="K286" s="1" t="s">
        <v>36</v>
      </c>
      <c r="L286" s="1" t="s">
        <v>36</v>
      </c>
      <c r="M286" s="10">
        <f t="shared" si="4"/>
        <v>1</v>
      </c>
      <c r="N286" s="1" t="s">
        <v>2080</v>
      </c>
      <c r="O286" s="1" t="s">
        <v>36</v>
      </c>
      <c r="P286" s="1" t="s">
        <v>365</v>
      </c>
      <c r="Q286" s="1" t="s">
        <v>2081</v>
      </c>
      <c r="R286" s="1" t="s">
        <v>2082</v>
      </c>
      <c r="S286" s="1" t="s">
        <v>2083</v>
      </c>
      <c r="T286" s="1" t="s">
        <v>2084</v>
      </c>
      <c r="V286" s="1" t="s">
        <v>2085</v>
      </c>
      <c r="W286" s="1" t="s">
        <v>99</v>
      </c>
      <c r="X286" s="1" t="s">
        <v>2086</v>
      </c>
      <c r="Y286" s="1" t="s">
        <v>131</v>
      </c>
      <c r="Z286" s="1" t="s">
        <v>48</v>
      </c>
      <c r="AA286" s="1" t="s">
        <v>36</v>
      </c>
      <c r="AB286" s="1" t="s">
        <v>36</v>
      </c>
      <c r="AC286" s="1" t="s">
        <v>49</v>
      </c>
      <c r="AD286" s="1" t="s">
        <v>2087</v>
      </c>
      <c r="AE286" s="1" t="s">
        <v>49</v>
      </c>
      <c r="AF286" s="1" t="s">
        <v>132</v>
      </c>
      <c r="AG286" s="1" t="s">
        <v>2088</v>
      </c>
      <c r="AH286" s="1" t="s">
        <v>244</v>
      </c>
      <c r="AI286" s="1" t="s">
        <v>68</v>
      </c>
      <c r="AJ286" s="2">
        <v>5</v>
      </c>
      <c r="AK286" s="1" t="s">
        <v>54</v>
      </c>
      <c r="AL286" s="1" t="s">
        <v>36</v>
      </c>
      <c r="AM286" s="1" t="s">
        <v>540</v>
      </c>
      <c r="AN286" s="1" t="s">
        <v>36</v>
      </c>
      <c r="AO286" s="1" t="s">
        <v>36</v>
      </c>
    </row>
    <row r="287" spans="1:41" x14ac:dyDescent="0.2">
      <c r="A287" s="1" t="s">
        <v>4846</v>
      </c>
      <c r="B287" s="1" t="s">
        <v>37</v>
      </c>
      <c r="C287" s="1" t="s">
        <v>36</v>
      </c>
      <c r="D287" s="1" t="s">
        <v>35</v>
      </c>
      <c r="E287" s="1" t="s">
        <v>36</v>
      </c>
      <c r="F287" s="1" t="s">
        <v>36</v>
      </c>
      <c r="G287" s="1" t="s">
        <v>36</v>
      </c>
      <c r="H287" s="1" t="s">
        <v>36</v>
      </c>
      <c r="I287" s="1" t="s">
        <v>7</v>
      </c>
      <c r="J287" s="1" t="s">
        <v>36</v>
      </c>
      <c r="K287" s="1" t="s">
        <v>36</v>
      </c>
      <c r="L287" s="1" t="s">
        <v>36</v>
      </c>
      <c r="M287" s="10">
        <f t="shared" si="4"/>
        <v>1</v>
      </c>
      <c r="N287" s="1" t="s">
        <v>36</v>
      </c>
      <c r="O287" s="1" t="s">
        <v>497</v>
      </c>
      <c r="P287" s="1" t="s">
        <v>39</v>
      </c>
      <c r="Q287" s="1" t="s">
        <v>2089</v>
      </c>
      <c r="R287" s="1" t="s">
        <v>2090</v>
      </c>
      <c r="S287" s="1" t="s">
        <v>2091</v>
      </c>
      <c r="T287" s="1" t="s">
        <v>2092</v>
      </c>
      <c r="V287" s="1" t="s">
        <v>2093</v>
      </c>
      <c r="W287" s="1" t="s">
        <v>86</v>
      </c>
      <c r="X287" s="1" t="s">
        <v>2094</v>
      </c>
      <c r="Y287" s="1" t="s">
        <v>66</v>
      </c>
      <c r="Z287" s="1" t="s">
        <v>49</v>
      </c>
      <c r="AA287" s="1" t="s">
        <v>2092</v>
      </c>
      <c r="AB287" s="1" t="s">
        <v>49</v>
      </c>
      <c r="AC287" s="1" t="s">
        <v>48</v>
      </c>
      <c r="AD287" s="1" t="s">
        <v>36</v>
      </c>
      <c r="AE287" s="1" t="s">
        <v>49</v>
      </c>
      <c r="AF287" s="1" t="s">
        <v>2095</v>
      </c>
      <c r="AG287" s="1" t="s">
        <v>36</v>
      </c>
      <c r="AH287" s="1" t="s">
        <v>437</v>
      </c>
      <c r="AI287" s="1" t="s">
        <v>53</v>
      </c>
      <c r="AJ287" s="2">
        <v>5</v>
      </c>
      <c r="AK287" s="1" t="s">
        <v>54</v>
      </c>
      <c r="AL287" s="1" t="s">
        <v>36</v>
      </c>
      <c r="AM287" s="1" t="s">
        <v>55</v>
      </c>
      <c r="AN287" s="1" t="s">
        <v>36</v>
      </c>
      <c r="AO287" s="1" t="s">
        <v>36</v>
      </c>
    </row>
    <row r="288" spans="1:41" x14ac:dyDescent="0.2">
      <c r="A288" s="1" t="s">
        <v>4847</v>
      </c>
      <c r="B288" s="1" t="s">
        <v>69</v>
      </c>
      <c r="C288" s="1" t="s">
        <v>36</v>
      </c>
      <c r="D288" s="1" t="s">
        <v>69</v>
      </c>
      <c r="E288" s="1" t="s">
        <v>36</v>
      </c>
      <c r="F288" s="1" t="s">
        <v>4</v>
      </c>
      <c r="G288" s="1" t="s">
        <v>5</v>
      </c>
      <c r="H288" s="1" t="s">
        <v>6</v>
      </c>
      <c r="I288" s="1" t="s">
        <v>36</v>
      </c>
      <c r="J288" s="1" t="s">
        <v>36</v>
      </c>
      <c r="K288" s="1" t="s">
        <v>36</v>
      </c>
      <c r="L288" s="1" t="s">
        <v>36</v>
      </c>
      <c r="M288" s="10">
        <f t="shared" si="4"/>
        <v>1</v>
      </c>
      <c r="N288" s="1" t="s">
        <v>2096</v>
      </c>
      <c r="O288" s="1" t="s">
        <v>36</v>
      </c>
      <c r="P288" s="1" t="s">
        <v>80</v>
      </c>
      <c r="Q288" s="1" t="s">
        <v>2097</v>
      </c>
      <c r="R288" s="1" t="s">
        <v>2098</v>
      </c>
      <c r="S288" s="1" t="s">
        <v>1873</v>
      </c>
      <c r="T288" s="1" t="s">
        <v>2099</v>
      </c>
      <c r="V288" s="1" t="s">
        <v>2100</v>
      </c>
      <c r="W288" s="1" t="s">
        <v>198</v>
      </c>
      <c r="X288" s="1" t="s">
        <v>2101</v>
      </c>
      <c r="Y288" s="1" t="s">
        <v>113</v>
      </c>
      <c r="Z288" s="1" t="s">
        <v>48</v>
      </c>
      <c r="AA288" s="1" t="s">
        <v>36</v>
      </c>
      <c r="AB288" s="1" t="s">
        <v>36</v>
      </c>
      <c r="AC288" s="1" t="s">
        <v>48</v>
      </c>
      <c r="AD288" s="1" t="s">
        <v>36</v>
      </c>
      <c r="AE288" s="1" t="s">
        <v>48</v>
      </c>
      <c r="AF288" s="1" t="s">
        <v>36</v>
      </c>
      <c r="AG288" s="1" t="s">
        <v>2102</v>
      </c>
      <c r="AH288" s="1" t="s">
        <v>52</v>
      </c>
      <c r="AI288" s="1" t="s">
        <v>53</v>
      </c>
      <c r="AJ288" s="2">
        <v>5</v>
      </c>
      <c r="AK288" s="1" t="s">
        <v>54</v>
      </c>
      <c r="AL288" s="1" t="s">
        <v>36</v>
      </c>
      <c r="AM288" s="1" t="s">
        <v>55</v>
      </c>
      <c r="AN288" s="1" t="s">
        <v>36</v>
      </c>
      <c r="AO288" s="1" t="s">
        <v>2103</v>
      </c>
    </row>
    <row r="289" spans="1:41" x14ac:dyDescent="0.2">
      <c r="A289" s="1" t="s">
        <v>4848</v>
      </c>
      <c r="B289" s="1" t="s">
        <v>37</v>
      </c>
      <c r="C289" s="1" t="s">
        <v>36</v>
      </c>
      <c r="D289" s="1" t="s">
        <v>69</v>
      </c>
      <c r="E289" s="1" t="s">
        <v>36</v>
      </c>
      <c r="F289" s="1" t="s">
        <v>4</v>
      </c>
      <c r="G289" s="1" t="s">
        <v>5</v>
      </c>
      <c r="H289" s="1" t="s">
        <v>36</v>
      </c>
      <c r="I289" s="1" t="s">
        <v>36</v>
      </c>
      <c r="J289" s="1" t="s">
        <v>36</v>
      </c>
      <c r="K289" s="1" t="s">
        <v>36</v>
      </c>
      <c r="L289" s="1" t="s">
        <v>36</v>
      </c>
      <c r="M289" s="10">
        <f t="shared" si="4"/>
        <v>1</v>
      </c>
      <c r="N289" s="1" t="s">
        <v>2104</v>
      </c>
      <c r="O289" s="1" t="s">
        <v>36</v>
      </c>
      <c r="P289" s="1" t="s">
        <v>39</v>
      </c>
      <c r="Q289" s="1" t="s">
        <v>2105</v>
      </c>
      <c r="R289" s="1" t="s">
        <v>2106</v>
      </c>
      <c r="S289" s="1" t="s">
        <v>489</v>
      </c>
      <c r="T289" s="1" t="s">
        <v>229</v>
      </c>
      <c r="V289" s="1" t="s">
        <v>147</v>
      </c>
      <c r="W289" s="1" t="s">
        <v>99</v>
      </c>
      <c r="X289" s="1" t="s">
        <v>120</v>
      </c>
      <c r="Y289" s="1" t="s">
        <v>148</v>
      </c>
      <c r="Z289" s="1" t="s">
        <v>48</v>
      </c>
      <c r="AA289" s="1" t="s">
        <v>36</v>
      </c>
      <c r="AB289" s="1" t="s">
        <v>36</v>
      </c>
      <c r="AC289" s="1" t="s">
        <v>48</v>
      </c>
      <c r="AD289" s="1" t="s">
        <v>36</v>
      </c>
      <c r="AE289" s="1" t="s">
        <v>49</v>
      </c>
      <c r="AF289" s="1" t="s">
        <v>2107</v>
      </c>
      <c r="AG289" s="1" t="s">
        <v>2108</v>
      </c>
      <c r="AH289" s="1" t="s">
        <v>36</v>
      </c>
      <c r="AI289" s="1" t="s">
        <v>36</v>
      </c>
      <c r="AJ289" s="2">
        <v>5</v>
      </c>
      <c r="AK289" s="1" t="s">
        <v>90</v>
      </c>
      <c r="AL289" s="1" t="s">
        <v>36</v>
      </c>
      <c r="AM289" s="1" t="s">
        <v>55</v>
      </c>
      <c r="AN289" s="1" t="s">
        <v>36</v>
      </c>
      <c r="AO289" s="1" t="s">
        <v>36</v>
      </c>
    </row>
    <row r="290" spans="1:41" x14ac:dyDescent="0.2">
      <c r="A290" s="1" t="s">
        <v>4849</v>
      </c>
      <c r="B290" s="1" t="s">
        <v>37</v>
      </c>
      <c r="C290" s="1" t="s">
        <v>36</v>
      </c>
      <c r="D290" s="1" t="s">
        <v>37</v>
      </c>
      <c r="E290" s="1" t="s">
        <v>36</v>
      </c>
      <c r="F290" s="1" t="s">
        <v>36</v>
      </c>
      <c r="G290" s="1" t="s">
        <v>36</v>
      </c>
      <c r="H290" s="1" t="s">
        <v>36</v>
      </c>
      <c r="I290" s="1" t="s">
        <v>36</v>
      </c>
      <c r="J290" s="1" t="s">
        <v>8</v>
      </c>
      <c r="K290" s="1" t="s">
        <v>36</v>
      </c>
      <c r="L290" s="1" t="s">
        <v>36</v>
      </c>
      <c r="M290" s="10">
        <f t="shared" si="4"/>
        <v>1</v>
      </c>
      <c r="N290" s="1" t="s">
        <v>36</v>
      </c>
      <c r="O290" s="1" t="s">
        <v>49</v>
      </c>
      <c r="P290" s="1" t="s">
        <v>39</v>
      </c>
      <c r="Q290" s="1" t="s">
        <v>2109</v>
      </c>
      <c r="R290" s="1" t="s">
        <v>2110</v>
      </c>
      <c r="S290" s="1" t="s">
        <v>2111</v>
      </c>
      <c r="T290" s="1" t="s">
        <v>84</v>
      </c>
      <c r="V290" s="1" t="s">
        <v>554</v>
      </c>
      <c r="W290" s="1" t="s">
        <v>521</v>
      </c>
      <c r="X290" s="1" t="s">
        <v>231</v>
      </c>
      <c r="Y290" s="1" t="s">
        <v>131</v>
      </c>
      <c r="Z290" s="1" t="s">
        <v>49</v>
      </c>
      <c r="AA290" s="1" t="s">
        <v>2112</v>
      </c>
      <c r="AB290" s="1" t="s">
        <v>49</v>
      </c>
      <c r="AC290" s="1" t="s">
        <v>48</v>
      </c>
      <c r="AD290" s="1" t="s">
        <v>36</v>
      </c>
      <c r="AE290" s="1" t="s">
        <v>49</v>
      </c>
      <c r="AF290" s="1" t="s">
        <v>2113</v>
      </c>
      <c r="AG290" s="1" t="s">
        <v>2114</v>
      </c>
      <c r="AH290" s="1" t="s">
        <v>52</v>
      </c>
      <c r="AI290" s="1" t="s">
        <v>68</v>
      </c>
      <c r="AJ290" s="2">
        <v>5</v>
      </c>
      <c r="AK290" s="1" t="s">
        <v>54</v>
      </c>
      <c r="AL290" s="1" t="s">
        <v>36</v>
      </c>
      <c r="AM290" s="1" t="s">
        <v>55</v>
      </c>
      <c r="AN290" s="1" t="s">
        <v>36</v>
      </c>
      <c r="AO290" s="1" t="s">
        <v>36</v>
      </c>
    </row>
    <row r="291" spans="1:41" x14ac:dyDescent="0.2">
      <c r="A291" s="1" t="s">
        <v>4850</v>
      </c>
      <c r="B291" s="1" t="s">
        <v>37</v>
      </c>
      <c r="C291" s="1" t="s">
        <v>36</v>
      </c>
      <c r="D291" s="1" t="s">
        <v>37</v>
      </c>
      <c r="E291" s="1" t="s">
        <v>36</v>
      </c>
      <c r="F291" s="1" t="s">
        <v>4</v>
      </c>
      <c r="G291" s="1" t="s">
        <v>5</v>
      </c>
      <c r="H291" s="1" t="s">
        <v>6</v>
      </c>
      <c r="I291" s="1" t="s">
        <v>36</v>
      </c>
      <c r="J291" s="1" t="s">
        <v>36</v>
      </c>
      <c r="K291" s="1" t="s">
        <v>36</v>
      </c>
      <c r="L291" s="1" t="s">
        <v>36</v>
      </c>
      <c r="M291" s="10">
        <f t="shared" si="4"/>
        <v>1</v>
      </c>
      <c r="N291" s="1" t="s">
        <v>1287</v>
      </c>
      <c r="O291" s="1" t="s">
        <v>36</v>
      </c>
      <c r="P291" s="1" t="s">
        <v>142</v>
      </c>
      <c r="Q291" s="1" t="s">
        <v>2115</v>
      </c>
      <c r="R291" s="1" t="s">
        <v>2116</v>
      </c>
      <c r="S291" s="1" t="s">
        <v>733</v>
      </c>
      <c r="T291" s="1" t="s">
        <v>2117</v>
      </c>
      <c r="V291" s="1" t="s">
        <v>2118</v>
      </c>
      <c r="W291" s="1" t="s">
        <v>86</v>
      </c>
      <c r="X291" s="1" t="s">
        <v>120</v>
      </c>
      <c r="Y291" s="1" t="s">
        <v>131</v>
      </c>
      <c r="Z291" s="1" t="s">
        <v>49</v>
      </c>
      <c r="AA291" s="1" t="s">
        <v>2064</v>
      </c>
      <c r="AB291" s="1" t="s">
        <v>49</v>
      </c>
      <c r="AC291" s="1" t="s">
        <v>48</v>
      </c>
      <c r="AD291" s="1" t="s">
        <v>36</v>
      </c>
      <c r="AE291" s="1" t="s">
        <v>49</v>
      </c>
      <c r="AF291" s="1" t="s">
        <v>2119</v>
      </c>
      <c r="AG291" s="1" t="s">
        <v>2120</v>
      </c>
      <c r="AH291" s="1" t="s">
        <v>52</v>
      </c>
      <c r="AI291" s="1" t="s">
        <v>53</v>
      </c>
      <c r="AJ291" s="2">
        <v>5</v>
      </c>
      <c r="AK291" s="1" t="s">
        <v>54</v>
      </c>
      <c r="AL291" s="1" t="s">
        <v>36</v>
      </c>
      <c r="AM291" s="1" t="s">
        <v>55</v>
      </c>
      <c r="AN291" s="1" t="s">
        <v>36</v>
      </c>
      <c r="AO291" s="1" t="s">
        <v>2121</v>
      </c>
    </row>
    <row r="292" spans="1:41" x14ac:dyDescent="0.2">
      <c r="A292" s="1" t="s">
        <v>4851</v>
      </c>
      <c r="B292" s="1" t="s">
        <v>106</v>
      </c>
      <c r="C292" s="1" t="s">
        <v>36</v>
      </c>
      <c r="D292" s="1" t="s">
        <v>245</v>
      </c>
      <c r="E292" s="1" t="s">
        <v>36</v>
      </c>
      <c r="F292" s="1" t="s">
        <v>36</v>
      </c>
      <c r="G292" s="1" t="s">
        <v>36</v>
      </c>
      <c r="H292" s="1" t="s">
        <v>36</v>
      </c>
      <c r="I292" s="1" t="s">
        <v>7</v>
      </c>
      <c r="J292" s="1" t="s">
        <v>36</v>
      </c>
      <c r="K292" s="1" t="s">
        <v>36</v>
      </c>
      <c r="L292" s="1" t="s">
        <v>36</v>
      </c>
      <c r="M292" s="10">
        <f t="shared" si="4"/>
        <v>1</v>
      </c>
      <c r="N292" s="1" t="s">
        <v>36</v>
      </c>
      <c r="O292" s="1" t="s">
        <v>49</v>
      </c>
      <c r="P292" s="1" t="s">
        <v>80</v>
      </c>
      <c r="Q292" s="1" t="s">
        <v>2122</v>
      </c>
      <c r="R292" s="1" t="s">
        <v>946</v>
      </c>
      <c r="S292" s="1" t="s">
        <v>2123</v>
      </c>
      <c r="T292" s="1" t="s">
        <v>2124</v>
      </c>
      <c r="V292" s="1" t="s">
        <v>2125</v>
      </c>
      <c r="W292" s="1" t="s">
        <v>99</v>
      </c>
      <c r="X292" s="1" t="s">
        <v>100</v>
      </c>
      <c r="Y292" s="1" t="s">
        <v>159</v>
      </c>
      <c r="Z292" s="1" t="s">
        <v>48</v>
      </c>
      <c r="AA292" s="1" t="s">
        <v>36</v>
      </c>
      <c r="AB292" s="1" t="s">
        <v>36</v>
      </c>
      <c r="AC292" s="1" t="s">
        <v>48</v>
      </c>
      <c r="AD292" s="1" t="s">
        <v>36</v>
      </c>
      <c r="AE292" s="1" t="s">
        <v>49</v>
      </c>
      <c r="AF292" s="1" t="s">
        <v>2126</v>
      </c>
      <c r="AG292" s="1" t="s">
        <v>2127</v>
      </c>
      <c r="AH292" s="1" t="s">
        <v>52</v>
      </c>
      <c r="AI292" s="1" t="s">
        <v>53</v>
      </c>
      <c r="AJ292" s="2">
        <v>5</v>
      </c>
      <c r="AK292" s="1" t="s">
        <v>54</v>
      </c>
      <c r="AL292" s="1" t="s">
        <v>36</v>
      </c>
      <c r="AM292" s="1" t="s">
        <v>513</v>
      </c>
      <c r="AN292" s="1" t="s">
        <v>36</v>
      </c>
      <c r="AO292" s="1" t="s">
        <v>2128</v>
      </c>
    </row>
    <row r="293" spans="1:41" x14ac:dyDescent="0.2">
      <c r="A293" s="1" t="s">
        <v>4852</v>
      </c>
      <c r="B293" s="1" t="s">
        <v>37</v>
      </c>
      <c r="C293" s="1" t="s">
        <v>36</v>
      </c>
      <c r="D293" s="1" t="s">
        <v>37</v>
      </c>
      <c r="E293" s="1" t="s">
        <v>36</v>
      </c>
      <c r="F293" s="1" t="s">
        <v>36</v>
      </c>
      <c r="G293" s="1" t="s">
        <v>36</v>
      </c>
      <c r="H293" s="1" t="s">
        <v>6</v>
      </c>
      <c r="I293" s="1" t="s">
        <v>36</v>
      </c>
      <c r="J293" s="1" t="s">
        <v>36</v>
      </c>
      <c r="K293" s="1" t="s">
        <v>36</v>
      </c>
      <c r="L293" s="1" t="s">
        <v>36</v>
      </c>
      <c r="M293" s="10">
        <f t="shared" si="4"/>
        <v>1</v>
      </c>
      <c r="N293" s="1" t="s">
        <v>36</v>
      </c>
      <c r="O293" s="1" t="s">
        <v>36</v>
      </c>
      <c r="P293" s="1" t="s">
        <v>80</v>
      </c>
      <c r="Q293" s="1" t="s">
        <v>2129</v>
      </c>
      <c r="R293" s="1" t="s">
        <v>2130</v>
      </c>
      <c r="S293" s="1" t="s">
        <v>196</v>
      </c>
      <c r="T293" s="1" t="s">
        <v>2131</v>
      </c>
      <c r="V293" s="1" t="s">
        <v>2132</v>
      </c>
      <c r="W293" s="1" t="s">
        <v>198</v>
      </c>
      <c r="X293" s="1" t="s">
        <v>46</v>
      </c>
      <c r="Y293" s="1" t="s">
        <v>47</v>
      </c>
      <c r="Z293" s="1" t="s">
        <v>48</v>
      </c>
      <c r="AA293" s="1" t="s">
        <v>36</v>
      </c>
      <c r="AB293" s="1" t="s">
        <v>36</v>
      </c>
      <c r="AC293" s="1" t="s">
        <v>48</v>
      </c>
      <c r="AD293" s="1" t="s">
        <v>36</v>
      </c>
      <c r="AE293" s="1" t="s">
        <v>49</v>
      </c>
      <c r="AF293" s="1" t="s">
        <v>799</v>
      </c>
      <c r="AG293" s="1" t="s">
        <v>1085</v>
      </c>
      <c r="AH293" s="1" t="s">
        <v>244</v>
      </c>
      <c r="AI293" s="1" t="s">
        <v>53</v>
      </c>
      <c r="AJ293" s="2">
        <v>5</v>
      </c>
      <c r="AK293" s="1" t="s">
        <v>54</v>
      </c>
      <c r="AL293" s="1" t="s">
        <v>36</v>
      </c>
      <c r="AM293" s="1" t="s">
        <v>55</v>
      </c>
      <c r="AN293" s="1" t="s">
        <v>36</v>
      </c>
      <c r="AO293" s="1" t="s">
        <v>36</v>
      </c>
    </row>
    <row r="294" spans="1:41" x14ac:dyDescent="0.2">
      <c r="A294" s="1" t="s">
        <v>4853</v>
      </c>
      <c r="B294" s="1" t="s">
        <v>69</v>
      </c>
      <c r="C294" s="1" t="s">
        <v>36</v>
      </c>
      <c r="D294" s="1" t="s">
        <v>69</v>
      </c>
      <c r="E294" s="1" t="s">
        <v>36</v>
      </c>
      <c r="F294" s="1" t="s">
        <v>36</v>
      </c>
      <c r="G294" s="1" t="s">
        <v>5</v>
      </c>
      <c r="H294" s="1" t="s">
        <v>36</v>
      </c>
      <c r="I294" s="1" t="s">
        <v>36</v>
      </c>
      <c r="J294" s="1" t="s">
        <v>36</v>
      </c>
      <c r="K294" s="1" t="s">
        <v>36</v>
      </c>
      <c r="L294" s="1" t="s">
        <v>36</v>
      </c>
      <c r="M294" s="10">
        <f t="shared" si="4"/>
        <v>1</v>
      </c>
      <c r="N294" s="1" t="s">
        <v>36</v>
      </c>
      <c r="O294" s="1" t="s">
        <v>36</v>
      </c>
      <c r="P294" s="1" t="s">
        <v>39</v>
      </c>
      <c r="Q294" s="1" t="s">
        <v>2133</v>
      </c>
      <c r="R294" s="1" t="s">
        <v>2134</v>
      </c>
      <c r="S294" s="1" t="s">
        <v>979</v>
      </c>
      <c r="T294" s="1" t="s">
        <v>410</v>
      </c>
      <c r="V294" s="1" t="s">
        <v>2135</v>
      </c>
      <c r="W294" s="1" t="s">
        <v>182</v>
      </c>
      <c r="X294" s="1" t="s">
        <v>312</v>
      </c>
      <c r="Y294" s="1" t="s">
        <v>159</v>
      </c>
      <c r="Z294" s="1" t="s">
        <v>48</v>
      </c>
      <c r="AA294" s="1" t="s">
        <v>36</v>
      </c>
      <c r="AB294" s="1" t="s">
        <v>36</v>
      </c>
      <c r="AC294" s="1" t="s">
        <v>48</v>
      </c>
      <c r="AD294" s="1" t="s">
        <v>36</v>
      </c>
      <c r="AE294" s="1" t="s">
        <v>49</v>
      </c>
      <c r="AF294" s="1" t="s">
        <v>2136</v>
      </c>
      <c r="AG294" s="1" t="s">
        <v>2137</v>
      </c>
      <c r="AH294" s="1" t="s">
        <v>244</v>
      </c>
      <c r="AI294" s="1" t="s">
        <v>53</v>
      </c>
      <c r="AJ294" s="2">
        <v>5</v>
      </c>
      <c r="AK294" s="1" t="s">
        <v>54</v>
      </c>
      <c r="AL294" s="1" t="s">
        <v>36</v>
      </c>
      <c r="AM294" s="1" t="s">
        <v>55</v>
      </c>
      <c r="AN294" s="1" t="s">
        <v>36</v>
      </c>
      <c r="AO294" s="1" t="s">
        <v>36</v>
      </c>
    </row>
    <row r="295" spans="1:41" x14ac:dyDescent="0.2">
      <c r="A295" s="1" t="s">
        <v>4854</v>
      </c>
      <c r="B295" s="1" t="s">
        <v>69</v>
      </c>
      <c r="C295" s="1" t="s">
        <v>36</v>
      </c>
      <c r="D295" s="1" t="s">
        <v>37</v>
      </c>
      <c r="E295" s="1" t="s">
        <v>36</v>
      </c>
      <c r="F295" s="1" t="s">
        <v>4</v>
      </c>
      <c r="G295" s="1" t="s">
        <v>36</v>
      </c>
      <c r="H295" s="1" t="s">
        <v>36</v>
      </c>
      <c r="I295" s="1" t="s">
        <v>36</v>
      </c>
      <c r="J295" s="1" t="s">
        <v>36</v>
      </c>
      <c r="K295" s="1" t="s">
        <v>36</v>
      </c>
      <c r="L295" s="1" t="s">
        <v>36</v>
      </c>
      <c r="M295" s="10">
        <f t="shared" si="4"/>
        <v>1</v>
      </c>
      <c r="N295" s="1" t="s">
        <v>2138</v>
      </c>
      <c r="O295" s="1" t="s">
        <v>36</v>
      </c>
      <c r="P295" s="1" t="s">
        <v>80</v>
      </c>
      <c r="Q295" s="1" t="s">
        <v>2139</v>
      </c>
      <c r="R295" s="1" t="s">
        <v>2140</v>
      </c>
      <c r="S295" s="1" t="s">
        <v>1308</v>
      </c>
      <c r="T295" s="1" t="s">
        <v>410</v>
      </c>
      <c r="V295" s="1" t="s">
        <v>2141</v>
      </c>
      <c r="W295" s="1" t="s">
        <v>610</v>
      </c>
      <c r="X295" s="1" t="s">
        <v>444</v>
      </c>
      <c r="Y295" s="1" t="s">
        <v>159</v>
      </c>
      <c r="Z295" s="1" t="s">
        <v>49</v>
      </c>
      <c r="AA295" s="1" t="s">
        <v>2142</v>
      </c>
      <c r="AB295" s="1" t="s">
        <v>49</v>
      </c>
      <c r="AC295" s="1" t="s">
        <v>48</v>
      </c>
      <c r="AD295" s="1" t="s">
        <v>36</v>
      </c>
      <c r="AE295" s="1" t="s">
        <v>49</v>
      </c>
      <c r="AF295" s="1" t="s">
        <v>258</v>
      </c>
      <c r="AG295" s="1" t="s">
        <v>2143</v>
      </c>
      <c r="AH295" s="1" t="s">
        <v>437</v>
      </c>
      <c r="AI295" s="1" t="s">
        <v>53</v>
      </c>
      <c r="AJ295" s="2">
        <v>4</v>
      </c>
      <c r="AK295" s="1" t="s">
        <v>54</v>
      </c>
      <c r="AL295" s="1" t="s">
        <v>36</v>
      </c>
      <c r="AM295" s="1" t="s">
        <v>55</v>
      </c>
      <c r="AN295" s="1" t="s">
        <v>36</v>
      </c>
      <c r="AO295" s="1" t="s">
        <v>36</v>
      </c>
    </row>
    <row r="296" spans="1:41" x14ac:dyDescent="0.2">
      <c r="A296" s="1" t="s">
        <v>4855</v>
      </c>
      <c r="B296" s="1" t="s">
        <v>37</v>
      </c>
      <c r="C296" s="1" t="s">
        <v>36</v>
      </c>
      <c r="D296" s="1" t="s">
        <v>69</v>
      </c>
      <c r="E296" s="1" t="s">
        <v>36</v>
      </c>
      <c r="F296" s="1" t="s">
        <v>4</v>
      </c>
      <c r="G296" s="1" t="s">
        <v>5</v>
      </c>
      <c r="H296" s="1" t="s">
        <v>36</v>
      </c>
      <c r="I296" s="1" t="s">
        <v>7</v>
      </c>
      <c r="J296" s="1" t="s">
        <v>36</v>
      </c>
      <c r="K296" s="1" t="s">
        <v>36</v>
      </c>
      <c r="L296" s="1" t="s">
        <v>36</v>
      </c>
      <c r="M296" s="10">
        <f t="shared" si="4"/>
        <v>1</v>
      </c>
      <c r="N296" s="1" t="s">
        <v>2144</v>
      </c>
      <c r="O296" s="1" t="s">
        <v>36</v>
      </c>
      <c r="P296" s="1" t="s">
        <v>80</v>
      </c>
      <c r="Q296" s="1" t="s">
        <v>2145</v>
      </c>
      <c r="R296" s="1" t="s">
        <v>2146</v>
      </c>
      <c r="S296" s="1" t="s">
        <v>1377</v>
      </c>
      <c r="T296" s="1" t="s">
        <v>2147</v>
      </c>
      <c r="V296" s="1" t="s">
        <v>2148</v>
      </c>
      <c r="W296" s="1" t="s">
        <v>99</v>
      </c>
      <c r="X296" s="1" t="s">
        <v>100</v>
      </c>
      <c r="Y296" s="1" t="s">
        <v>159</v>
      </c>
      <c r="Z296" s="1" t="s">
        <v>49</v>
      </c>
      <c r="AA296" s="1" t="s">
        <v>2149</v>
      </c>
      <c r="AB296" s="1" t="s">
        <v>49</v>
      </c>
      <c r="AC296" s="1" t="s">
        <v>48</v>
      </c>
      <c r="AD296" s="1" t="s">
        <v>36</v>
      </c>
      <c r="AE296" s="1" t="s">
        <v>49</v>
      </c>
      <c r="AF296" s="1" t="s">
        <v>2150</v>
      </c>
      <c r="AG296" s="1" t="s">
        <v>2151</v>
      </c>
      <c r="AH296" s="1" t="s">
        <v>52</v>
      </c>
      <c r="AI296" s="1" t="s">
        <v>53</v>
      </c>
      <c r="AJ296" s="2">
        <v>5</v>
      </c>
      <c r="AK296" s="1" t="s">
        <v>54</v>
      </c>
      <c r="AL296" s="1" t="s">
        <v>36</v>
      </c>
      <c r="AM296" s="1" t="s">
        <v>55</v>
      </c>
      <c r="AN296" s="1" t="s">
        <v>36</v>
      </c>
      <c r="AO296" s="1" t="s">
        <v>2152</v>
      </c>
    </row>
    <row r="297" spans="1:41" x14ac:dyDescent="0.2">
      <c r="A297" s="1" t="s">
        <v>4856</v>
      </c>
      <c r="B297" s="1" t="s">
        <v>69</v>
      </c>
      <c r="C297" s="1" t="s">
        <v>36</v>
      </c>
      <c r="D297" s="1" t="s">
        <v>69</v>
      </c>
      <c r="E297" s="1" t="s">
        <v>36</v>
      </c>
      <c r="F297" s="1" t="s">
        <v>4</v>
      </c>
      <c r="G297" s="1" t="s">
        <v>36</v>
      </c>
      <c r="H297" s="1" t="s">
        <v>36</v>
      </c>
      <c r="I297" s="1" t="s">
        <v>36</v>
      </c>
      <c r="J297" s="1" t="s">
        <v>36</v>
      </c>
      <c r="K297" s="1" t="s">
        <v>36</v>
      </c>
      <c r="L297" s="1" t="s">
        <v>36</v>
      </c>
      <c r="M297" s="10">
        <f t="shared" si="4"/>
        <v>1</v>
      </c>
      <c r="N297" s="1" t="s">
        <v>2153</v>
      </c>
      <c r="O297" s="1" t="s">
        <v>36</v>
      </c>
      <c r="P297" s="1" t="s">
        <v>39</v>
      </c>
      <c r="Q297" s="1" t="s">
        <v>2154</v>
      </c>
      <c r="R297" s="1" t="s">
        <v>2155</v>
      </c>
      <c r="S297" s="1" t="s">
        <v>1873</v>
      </c>
      <c r="T297" s="1" t="s">
        <v>410</v>
      </c>
      <c r="V297" s="1" t="s">
        <v>2156</v>
      </c>
      <c r="W297" s="1" t="s">
        <v>2157</v>
      </c>
      <c r="X297" s="1" t="s">
        <v>120</v>
      </c>
      <c r="Y297" s="1" t="s">
        <v>131</v>
      </c>
      <c r="Z297" s="1" t="s">
        <v>49</v>
      </c>
      <c r="AA297" s="1" t="s">
        <v>2158</v>
      </c>
      <c r="AB297" s="1" t="s">
        <v>48</v>
      </c>
      <c r="AC297" s="1" t="s">
        <v>36</v>
      </c>
      <c r="AD297" s="1" t="s">
        <v>36</v>
      </c>
      <c r="AE297" s="1" t="s">
        <v>49</v>
      </c>
      <c r="AF297" s="1" t="s">
        <v>2159</v>
      </c>
      <c r="AG297" s="1" t="s">
        <v>2160</v>
      </c>
      <c r="AH297" s="1" t="s">
        <v>437</v>
      </c>
      <c r="AI297" s="1" t="s">
        <v>68</v>
      </c>
      <c r="AJ297" s="2">
        <v>5</v>
      </c>
      <c r="AK297" s="1" t="s">
        <v>54</v>
      </c>
      <c r="AL297" s="1" t="s">
        <v>36</v>
      </c>
      <c r="AM297" s="1" t="s">
        <v>55</v>
      </c>
      <c r="AN297" s="1" t="s">
        <v>36</v>
      </c>
      <c r="AO297" s="1" t="s">
        <v>36</v>
      </c>
    </row>
    <row r="298" spans="1:41" x14ac:dyDescent="0.2">
      <c r="A298" s="1" t="s">
        <v>4857</v>
      </c>
      <c r="B298" s="1" t="s">
        <v>37</v>
      </c>
      <c r="C298" s="1" t="s">
        <v>36</v>
      </c>
      <c r="D298" s="1" t="s">
        <v>37</v>
      </c>
      <c r="E298" s="1" t="s">
        <v>36</v>
      </c>
      <c r="F298" s="1" t="s">
        <v>36</v>
      </c>
      <c r="G298" s="1" t="s">
        <v>5</v>
      </c>
      <c r="H298" s="1" t="s">
        <v>6</v>
      </c>
      <c r="I298" s="1" t="s">
        <v>36</v>
      </c>
      <c r="J298" s="1" t="s">
        <v>36</v>
      </c>
      <c r="K298" s="1" t="s">
        <v>36</v>
      </c>
      <c r="L298" s="1" t="s">
        <v>36</v>
      </c>
      <c r="M298" s="10">
        <f t="shared" si="4"/>
        <v>1</v>
      </c>
      <c r="N298" s="1" t="s">
        <v>36</v>
      </c>
      <c r="O298" s="1" t="s">
        <v>36</v>
      </c>
      <c r="P298" s="1" t="s">
        <v>39</v>
      </c>
      <c r="Q298" s="1" t="s">
        <v>2161</v>
      </c>
      <c r="R298" s="1" t="s">
        <v>2162</v>
      </c>
      <c r="S298" s="1" t="s">
        <v>858</v>
      </c>
      <c r="T298" s="1" t="s">
        <v>837</v>
      </c>
      <c r="V298" s="1" t="s">
        <v>2029</v>
      </c>
      <c r="W298" s="1" t="s">
        <v>45</v>
      </c>
      <c r="X298" s="1" t="s">
        <v>550</v>
      </c>
      <c r="Y298" s="1" t="s">
        <v>159</v>
      </c>
      <c r="Z298" s="1" t="s">
        <v>48</v>
      </c>
      <c r="AA298" s="1" t="s">
        <v>36</v>
      </c>
      <c r="AB298" s="1" t="s">
        <v>36</v>
      </c>
      <c r="AC298" s="1" t="s">
        <v>48</v>
      </c>
      <c r="AD298" s="1" t="s">
        <v>36</v>
      </c>
      <c r="AE298" s="1" t="s">
        <v>49</v>
      </c>
      <c r="AF298" s="1" t="s">
        <v>2163</v>
      </c>
      <c r="AG298" s="1" t="s">
        <v>2164</v>
      </c>
      <c r="AH298" s="1" t="s">
        <v>52</v>
      </c>
      <c r="AI298" s="1" t="s">
        <v>53</v>
      </c>
      <c r="AJ298" s="2">
        <v>5</v>
      </c>
      <c r="AK298" s="1" t="s">
        <v>54</v>
      </c>
      <c r="AL298" s="1" t="s">
        <v>36</v>
      </c>
      <c r="AM298" s="1" t="s">
        <v>55</v>
      </c>
      <c r="AN298" s="1" t="s">
        <v>36</v>
      </c>
      <c r="AO298" s="1" t="s">
        <v>36</v>
      </c>
    </row>
    <row r="299" spans="1:41" x14ac:dyDescent="0.2">
      <c r="A299" s="1" t="s">
        <v>4858</v>
      </c>
      <c r="B299" s="1" t="s">
        <v>37</v>
      </c>
      <c r="C299" s="1" t="s">
        <v>36</v>
      </c>
      <c r="D299" s="1" t="s">
        <v>35</v>
      </c>
      <c r="E299" s="1" t="s">
        <v>36</v>
      </c>
      <c r="F299" s="1" t="s">
        <v>4</v>
      </c>
      <c r="G299" s="1" t="s">
        <v>36</v>
      </c>
      <c r="H299" s="1" t="s">
        <v>36</v>
      </c>
      <c r="I299" s="1" t="s">
        <v>36</v>
      </c>
      <c r="J299" s="1" t="s">
        <v>36</v>
      </c>
      <c r="K299" s="1" t="s">
        <v>36</v>
      </c>
      <c r="L299" s="1" t="s">
        <v>36</v>
      </c>
      <c r="M299" s="10">
        <f t="shared" si="4"/>
        <v>1</v>
      </c>
      <c r="N299" s="1" t="s">
        <v>2165</v>
      </c>
      <c r="O299" s="1" t="s">
        <v>36</v>
      </c>
      <c r="P299" s="1" t="s">
        <v>39</v>
      </c>
      <c r="Q299" s="1" t="s">
        <v>2166</v>
      </c>
      <c r="R299" s="1" t="s">
        <v>2167</v>
      </c>
      <c r="S299" s="1" t="s">
        <v>870</v>
      </c>
      <c r="T299" s="1" t="s">
        <v>2168</v>
      </c>
      <c r="V299" s="1" t="s">
        <v>2169</v>
      </c>
      <c r="W299" s="1" t="s">
        <v>198</v>
      </c>
      <c r="X299" s="1" t="s">
        <v>46</v>
      </c>
      <c r="Y299" s="1" t="s">
        <v>159</v>
      </c>
      <c r="Z299" s="1" t="s">
        <v>48</v>
      </c>
      <c r="AA299" s="1" t="s">
        <v>36</v>
      </c>
      <c r="AB299" s="1" t="s">
        <v>36</v>
      </c>
      <c r="AC299" s="1" t="s">
        <v>48</v>
      </c>
      <c r="AD299" s="1" t="s">
        <v>36</v>
      </c>
      <c r="AE299" s="1" t="s">
        <v>49</v>
      </c>
      <c r="AF299" s="1" t="s">
        <v>2170</v>
      </c>
      <c r="AG299" s="1" t="s">
        <v>2171</v>
      </c>
      <c r="AH299" s="1" t="s">
        <v>52</v>
      </c>
      <c r="AI299" s="1" t="s">
        <v>53</v>
      </c>
      <c r="AJ299" s="2">
        <v>5</v>
      </c>
      <c r="AK299" s="1" t="s">
        <v>54</v>
      </c>
      <c r="AL299" s="1" t="s">
        <v>36</v>
      </c>
      <c r="AM299" s="1" t="s">
        <v>55</v>
      </c>
      <c r="AN299" s="1" t="s">
        <v>36</v>
      </c>
      <c r="AO299" s="1" t="s">
        <v>36</v>
      </c>
    </row>
    <row r="300" spans="1:41" x14ac:dyDescent="0.2">
      <c r="A300" s="1" t="s">
        <v>4859</v>
      </c>
      <c r="B300" s="1" t="s">
        <v>36</v>
      </c>
      <c r="C300" s="1" t="s">
        <v>1276</v>
      </c>
      <c r="D300" s="1" t="s">
        <v>37</v>
      </c>
      <c r="E300" s="1" t="s">
        <v>36</v>
      </c>
      <c r="F300" s="1" t="s">
        <v>36</v>
      </c>
      <c r="G300" s="1" t="s">
        <v>36</v>
      </c>
      <c r="H300" s="1" t="s">
        <v>36</v>
      </c>
      <c r="I300" s="1" t="s">
        <v>7</v>
      </c>
      <c r="J300" s="1" t="s">
        <v>36</v>
      </c>
      <c r="K300" s="1" t="s">
        <v>36</v>
      </c>
      <c r="L300" s="1" t="s">
        <v>36</v>
      </c>
      <c r="M300" s="10">
        <f t="shared" si="4"/>
        <v>1</v>
      </c>
      <c r="N300" s="1" t="s">
        <v>36</v>
      </c>
      <c r="O300" s="1" t="s">
        <v>49</v>
      </c>
      <c r="P300" s="1" t="s">
        <v>80</v>
      </c>
      <c r="Q300" s="1" t="s">
        <v>2172</v>
      </c>
      <c r="R300" s="1" t="s">
        <v>2173</v>
      </c>
      <c r="S300" s="1" t="s">
        <v>126</v>
      </c>
      <c r="T300" s="1" t="s">
        <v>2174</v>
      </c>
      <c r="V300" s="1" t="s">
        <v>274</v>
      </c>
      <c r="W300" s="1" t="s">
        <v>100</v>
      </c>
      <c r="X300" s="1" t="s">
        <v>100</v>
      </c>
      <c r="Y300" s="1" t="s">
        <v>47</v>
      </c>
      <c r="Z300" s="1" t="s">
        <v>48</v>
      </c>
      <c r="AA300" s="1" t="s">
        <v>36</v>
      </c>
      <c r="AB300" s="1" t="s">
        <v>36</v>
      </c>
      <c r="AC300" s="1" t="s">
        <v>48</v>
      </c>
      <c r="AD300" s="1" t="s">
        <v>36</v>
      </c>
      <c r="AE300" s="1" t="s">
        <v>48</v>
      </c>
      <c r="AF300" s="1" t="s">
        <v>36</v>
      </c>
      <c r="AG300" s="1" t="s">
        <v>2175</v>
      </c>
      <c r="AH300" s="1" t="s">
        <v>52</v>
      </c>
      <c r="AI300" s="1" t="s">
        <v>53</v>
      </c>
      <c r="AJ300" s="2">
        <v>5</v>
      </c>
      <c r="AK300" s="1" t="s">
        <v>54</v>
      </c>
      <c r="AL300" s="1" t="s">
        <v>36</v>
      </c>
      <c r="AM300" s="1" t="s">
        <v>55</v>
      </c>
      <c r="AN300" s="1" t="s">
        <v>36</v>
      </c>
      <c r="AO300" s="1" t="s">
        <v>1193</v>
      </c>
    </row>
    <row r="301" spans="1:41" x14ac:dyDescent="0.2">
      <c r="A301" s="1" t="s">
        <v>4860</v>
      </c>
      <c r="B301" s="1" t="s">
        <v>37</v>
      </c>
      <c r="C301" s="1" t="s">
        <v>36</v>
      </c>
      <c r="D301" s="1" t="s">
        <v>69</v>
      </c>
      <c r="E301" s="1" t="s">
        <v>36</v>
      </c>
      <c r="F301" s="1" t="s">
        <v>4</v>
      </c>
      <c r="G301" s="1" t="s">
        <v>5</v>
      </c>
      <c r="H301" s="1" t="s">
        <v>36</v>
      </c>
      <c r="I301" s="1" t="s">
        <v>36</v>
      </c>
      <c r="J301" s="1" t="s">
        <v>36</v>
      </c>
      <c r="K301" s="1" t="s">
        <v>36</v>
      </c>
      <c r="L301" s="1" t="s">
        <v>36</v>
      </c>
      <c r="M301" s="10">
        <f t="shared" si="4"/>
        <v>1</v>
      </c>
      <c r="N301" s="1" t="s">
        <v>2176</v>
      </c>
      <c r="O301" s="1" t="s">
        <v>36</v>
      </c>
      <c r="P301" s="1" t="s">
        <v>80</v>
      </c>
      <c r="Q301" s="1" t="s">
        <v>2177</v>
      </c>
      <c r="R301" s="1" t="s">
        <v>2178</v>
      </c>
      <c r="S301" s="1" t="s">
        <v>1308</v>
      </c>
      <c r="T301" s="1" t="s">
        <v>2179</v>
      </c>
      <c r="V301" s="1" t="s">
        <v>2180</v>
      </c>
      <c r="W301" s="1" t="s">
        <v>99</v>
      </c>
      <c r="X301" s="1" t="s">
        <v>100</v>
      </c>
      <c r="Y301" s="1" t="s">
        <v>66</v>
      </c>
      <c r="Z301" s="1" t="s">
        <v>48</v>
      </c>
      <c r="AA301" s="1" t="s">
        <v>36</v>
      </c>
      <c r="AB301" s="1" t="s">
        <v>36</v>
      </c>
      <c r="AC301" s="1" t="s">
        <v>48</v>
      </c>
      <c r="AD301" s="1" t="s">
        <v>36</v>
      </c>
      <c r="AE301" s="1" t="s">
        <v>49</v>
      </c>
      <c r="AF301" s="1" t="s">
        <v>2181</v>
      </c>
      <c r="AG301" s="1" t="s">
        <v>2182</v>
      </c>
      <c r="AH301" s="1" t="s">
        <v>52</v>
      </c>
      <c r="AI301" s="1" t="s">
        <v>53</v>
      </c>
      <c r="AJ301" s="2">
        <v>5</v>
      </c>
      <c r="AK301" s="1" t="s">
        <v>54</v>
      </c>
      <c r="AL301" s="1" t="s">
        <v>36</v>
      </c>
      <c r="AM301" s="1" t="s">
        <v>55</v>
      </c>
      <c r="AN301" s="1" t="s">
        <v>36</v>
      </c>
      <c r="AO301" s="1" t="s">
        <v>36</v>
      </c>
    </row>
    <row r="302" spans="1:41" x14ac:dyDescent="0.2">
      <c r="A302" s="1" t="s">
        <v>4861</v>
      </c>
      <c r="B302" s="1" t="s">
        <v>69</v>
      </c>
      <c r="C302" s="1" t="s">
        <v>36</v>
      </c>
      <c r="D302" s="1" t="s">
        <v>69</v>
      </c>
      <c r="E302" s="1" t="s">
        <v>36</v>
      </c>
      <c r="F302" s="1" t="s">
        <v>4</v>
      </c>
      <c r="G302" s="1" t="s">
        <v>36</v>
      </c>
      <c r="H302" s="1" t="s">
        <v>6</v>
      </c>
      <c r="I302" s="1" t="s">
        <v>36</v>
      </c>
      <c r="J302" s="1" t="s">
        <v>36</v>
      </c>
      <c r="K302" s="1" t="s">
        <v>36</v>
      </c>
      <c r="L302" s="1" t="s">
        <v>36</v>
      </c>
      <c r="M302" s="10">
        <f t="shared" si="4"/>
        <v>1</v>
      </c>
      <c r="N302" s="1" t="s">
        <v>2183</v>
      </c>
      <c r="O302" s="1" t="s">
        <v>36</v>
      </c>
      <c r="P302" s="1" t="s">
        <v>80</v>
      </c>
      <c r="Q302" s="1" t="s">
        <v>2184</v>
      </c>
      <c r="R302" s="1" t="s">
        <v>2185</v>
      </c>
      <c r="S302" s="1" t="s">
        <v>135</v>
      </c>
      <c r="T302" s="1" t="s">
        <v>410</v>
      </c>
      <c r="V302" s="1" t="s">
        <v>2156</v>
      </c>
      <c r="W302" s="1" t="s">
        <v>99</v>
      </c>
      <c r="X302" s="1" t="s">
        <v>100</v>
      </c>
      <c r="Y302" s="1" t="s">
        <v>131</v>
      </c>
      <c r="Z302" s="1" t="s">
        <v>49</v>
      </c>
      <c r="AA302" s="1" t="s">
        <v>555</v>
      </c>
      <c r="AB302" s="1" t="s">
        <v>48</v>
      </c>
      <c r="AC302" s="1" t="s">
        <v>36</v>
      </c>
      <c r="AD302" s="1" t="s">
        <v>36</v>
      </c>
      <c r="AE302" s="1" t="s">
        <v>49</v>
      </c>
      <c r="AF302" s="1" t="s">
        <v>2186</v>
      </c>
      <c r="AG302" s="1" t="s">
        <v>2187</v>
      </c>
      <c r="AH302" s="1" t="s">
        <v>52</v>
      </c>
      <c r="AI302" s="1" t="s">
        <v>53</v>
      </c>
      <c r="AJ302" s="2">
        <v>5</v>
      </c>
      <c r="AK302" s="1" t="s">
        <v>54</v>
      </c>
      <c r="AL302" s="1" t="s">
        <v>36</v>
      </c>
      <c r="AM302" s="1" t="s">
        <v>55</v>
      </c>
      <c r="AN302" s="1" t="s">
        <v>36</v>
      </c>
      <c r="AO302" s="1" t="s">
        <v>36</v>
      </c>
    </row>
    <row r="303" spans="1:41" x14ac:dyDescent="0.2">
      <c r="A303" s="1" t="s">
        <v>4862</v>
      </c>
      <c r="B303" s="1" t="s">
        <v>69</v>
      </c>
      <c r="C303" s="1" t="s">
        <v>36</v>
      </c>
      <c r="D303" s="1" t="s">
        <v>69</v>
      </c>
      <c r="E303" s="1" t="s">
        <v>36</v>
      </c>
      <c r="F303" s="1" t="s">
        <v>4</v>
      </c>
      <c r="G303" s="1" t="s">
        <v>36</v>
      </c>
      <c r="H303" s="1" t="s">
        <v>6</v>
      </c>
      <c r="I303" s="1" t="s">
        <v>36</v>
      </c>
      <c r="J303" s="1" t="s">
        <v>36</v>
      </c>
      <c r="K303" s="1" t="s">
        <v>36</v>
      </c>
      <c r="L303" s="1" t="s">
        <v>36</v>
      </c>
      <c r="M303" s="10">
        <f t="shared" si="4"/>
        <v>1</v>
      </c>
      <c r="N303" s="1" t="s">
        <v>550</v>
      </c>
      <c r="O303" s="1" t="s">
        <v>36</v>
      </c>
      <c r="P303" s="1" t="s">
        <v>142</v>
      </c>
      <c r="Q303" s="1" t="s">
        <v>2188</v>
      </c>
      <c r="R303" s="1" t="s">
        <v>2189</v>
      </c>
      <c r="S303" s="1" t="s">
        <v>733</v>
      </c>
      <c r="T303" s="1" t="s">
        <v>410</v>
      </c>
      <c r="V303" s="1" t="s">
        <v>2118</v>
      </c>
      <c r="W303" s="1" t="s">
        <v>86</v>
      </c>
      <c r="X303" s="1" t="s">
        <v>65</v>
      </c>
      <c r="Y303" s="1" t="s">
        <v>131</v>
      </c>
      <c r="Z303" s="1" t="s">
        <v>49</v>
      </c>
      <c r="AA303" s="1" t="s">
        <v>2064</v>
      </c>
      <c r="AB303" s="1" t="s">
        <v>49</v>
      </c>
      <c r="AC303" s="1" t="s">
        <v>48</v>
      </c>
      <c r="AD303" s="1" t="s">
        <v>36</v>
      </c>
      <c r="AE303" s="1" t="s">
        <v>49</v>
      </c>
      <c r="AF303" s="1" t="s">
        <v>2190</v>
      </c>
      <c r="AG303" s="1" t="s">
        <v>2191</v>
      </c>
      <c r="AH303" s="1" t="s">
        <v>52</v>
      </c>
      <c r="AI303" s="1" t="s">
        <v>53</v>
      </c>
      <c r="AJ303" s="2">
        <v>5</v>
      </c>
      <c r="AK303" s="1" t="s">
        <v>54</v>
      </c>
      <c r="AL303" s="1" t="s">
        <v>36</v>
      </c>
      <c r="AM303" s="1" t="s">
        <v>55</v>
      </c>
      <c r="AN303" s="1" t="s">
        <v>36</v>
      </c>
      <c r="AO303" s="1" t="s">
        <v>36</v>
      </c>
    </row>
    <row r="304" spans="1:41" x14ac:dyDescent="0.2">
      <c r="A304" s="1" t="s">
        <v>4863</v>
      </c>
      <c r="B304" s="1" t="s">
        <v>69</v>
      </c>
      <c r="C304" s="1" t="s">
        <v>36</v>
      </c>
      <c r="D304" s="1" t="s">
        <v>37</v>
      </c>
      <c r="E304" s="1" t="s">
        <v>36</v>
      </c>
      <c r="F304" s="1" t="s">
        <v>4</v>
      </c>
      <c r="G304" s="1" t="s">
        <v>5</v>
      </c>
      <c r="H304" s="1" t="s">
        <v>36</v>
      </c>
      <c r="I304" s="1" t="s">
        <v>36</v>
      </c>
      <c r="J304" s="1" t="s">
        <v>36</v>
      </c>
      <c r="K304" s="1" t="s">
        <v>36</v>
      </c>
      <c r="L304" s="1" t="s">
        <v>36</v>
      </c>
      <c r="M304" s="10">
        <f t="shared" si="4"/>
        <v>1</v>
      </c>
      <c r="N304" s="1" t="s">
        <v>1287</v>
      </c>
      <c r="O304" s="1" t="s">
        <v>36</v>
      </c>
      <c r="P304" s="1" t="s">
        <v>80</v>
      </c>
      <c r="Q304" s="1" t="s">
        <v>2192</v>
      </c>
      <c r="R304" s="1" t="s">
        <v>36</v>
      </c>
      <c r="S304" s="1" t="s">
        <v>36</v>
      </c>
      <c r="T304" s="1" t="s">
        <v>2193</v>
      </c>
      <c r="V304" s="1" t="s">
        <v>2194</v>
      </c>
      <c r="W304" s="1" t="s">
        <v>198</v>
      </c>
      <c r="X304" s="1" t="s">
        <v>2195</v>
      </c>
      <c r="Y304" s="1" t="s">
        <v>159</v>
      </c>
      <c r="Z304" s="1" t="s">
        <v>48</v>
      </c>
      <c r="AA304" s="1" t="s">
        <v>36</v>
      </c>
      <c r="AB304" s="1" t="s">
        <v>36</v>
      </c>
      <c r="AC304" s="1" t="s">
        <v>48</v>
      </c>
      <c r="AD304" s="1" t="s">
        <v>36</v>
      </c>
      <c r="AE304" s="1" t="s">
        <v>48</v>
      </c>
      <c r="AF304" s="1" t="s">
        <v>36</v>
      </c>
      <c r="AG304" s="1" t="s">
        <v>2196</v>
      </c>
      <c r="AH304" s="1" t="s">
        <v>52</v>
      </c>
      <c r="AI304" s="1" t="s">
        <v>53</v>
      </c>
      <c r="AJ304" s="2">
        <v>5</v>
      </c>
      <c r="AK304" s="1" t="s">
        <v>54</v>
      </c>
      <c r="AL304" s="1" t="s">
        <v>36</v>
      </c>
      <c r="AM304" s="1" t="s">
        <v>55</v>
      </c>
      <c r="AN304" s="1" t="s">
        <v>36</v>
      </c>
      <c r="AO304" s="1" t="s">
        <v>36</v>
      </c>
    </row>
    <row r="305" spans="1:41" x14ac:dyDescent="0.2">
      <c r="A305" s="1" t="s">
        <v>4864</v>
      </c>
      <c r="B305" s="1" t="s">
        <v>69</v>
      </c>
      <c r="C305" s="1" t="s">
        <v>36</v>
      </c>
      <c r="D305" s="1" t="s">
        <v>37</v>
      </c>
      <c r="E305" s="1" t="s">
        <v>36</v>
      </c>
      <c r="F305" s="1" t="s">
        <v>36</v>
      </c>
      <c r="G305" s="1" t="s">
        <v>5</v>
      </c>
      <c r="H305" s="1" t="s">
        <v>36</v>
      </c>
      <c r="I305" s="1" t="s">
        <v>36</v>
      </c>
      <c r="J305" s="1" t="s">
        <v>36</v>
      </c>
      <c r="K305" s="1" t="s">
        <v>36</v>
      </c>
      <c r="L305" s="1" t="s">
        <v>36</v>
      </c>
      <c r="M305" s="10">
        <f t="shared" si="4"/>
        <v>1</v>
      </c>
      <c r="N305" s="1" t="s">
        <v>36</v>
      </c>
      <c r="O305" s="1" t="s">
        <v>36</v>
      </c>
      <c r="P305" s="1" t="s">
        <v>80</v>
      </c>
      <c r="Q305" s="1" t="s">
        <v>2197</v>
      </c>
      <c r="R305" s="1" t="s">
        <v>2198</v>
      </c>
      <c r="S305" s="1" t="s">
        <v>1308</v>
      </c>
      <c r="T305" s="1" t="s">
        <v>410</v>
      </c>
      <c r="V305" s="1" t="s">
        <v>2199</v>
      </c>
      <c r="W305" s="1" t="s">
        <v>198</v>
      </c>
      <c r="X305" s="1" t="s">
        <v>46</v>
      </c>
      <c r="Y305" s="1" t="s">
        <v>47</v>
      </c>
      <c r="Z305" s="1" t="s">
        <v>49</v>
      </c>
      <c r="AA305" s="1" t="s">
        <v>2112</v>
      </c>
      <c r="AB305" s="1" t="s">
        <v>49</v>
      </c>
      <c r="AC305" s="1" t="s">
        <v>48</v>
      </c>
      <c r="AD305" s="1" t="s">
        <v>36</v>
      </c>
      <c r="AE305" s="1" t="s">
        <v>49</v>
      </c>
      <c r="AF305" s="1" t="s">
        <v>1721</v>
      </c>
      <c r="AG305" s="1" t="s">
        <v>2200</v>
      </c>
      <c r="AH305" s="1" t="s">
        <v>52</v>
      </c>
      <c r="AI305" s="1" t="s">
        <v>53</v>
      </c>
      <c r="AJ305" s="2">
        <v>5</v>
      </c>
      <c r="AK305" s="1" t="s">
        <v>54</v>
      </c>
      <c r="AL305" s="1" t="s">
        <v>36</v>
      </c>
      <c r="AM305" s="1" t="s">
        <v>55</v>
      </c>
      <c r="AN305" s="1" t="s">
        <v>36</v>
      </c>
      <c r="AO305" s="1" t="s">
        <v>2201</v>
      </c>
    </row>
    <row r="306" spans="1:41" x14ac:dyDescent="0.2">
      <c r="A306" s="1" t="s">
        <v>4865</v>
      </c>
      <c r="B306" s="1" t="s">
        <v>36</v>
      </c>
      <c r="C306" s="1" t="s">
        <v>36</v>
      </c>
      <c r="D306" s="1" t="s">
        <v>69</v>
      </c>
      <c r="E306" s="1" t="s">
        <v>36</v>
      </c>
      <c r="F306" s="1" t="s">
        <v>36</v>
      </c>
      <c r="G306" s="1" t="s">
        <v>36</v>
      </c>
      <c r="H306" s="1" t="s">
        <v>36</v>
      </c>
      <c r="I306" s="1" t="s">
        <v>7</v>
      </c>
      <c r="J306" s="1" t="s">
        <v>36</v>
      </c>
      <c r="K306" s="1" t="s">
        <v>36</v>
      </c>
      <c r="L306" s="1" t="s">
        <v>36</v>
      </c>
      <c r="M306" s="10">
        <f t="shared" si="4"/>
        <v>1</v>
      </c>
      <c r="N306" s="1" t="s">
        <v>36</v>
      </c>
      <c r="O306" s="1" t="s">
        <v>49</v>
      </c>
      <c r="P306" s="1" t="s">
        <v>39</v>
      </c>
      <c r="Q306" s="1" t="s">
        <v>2202</v>
      </c>
      <c r="R306" s="1" t="s">
        <v>2203</v>
      </c>
      <c r="S306" s="1" t="s">
        <v>2204</v>
      </c>
      <c r="T306" s="1" t="s">
        <v>852</v>
      </c>
      <c r="V306" s="1" t="s">
        <v>2205</v>
      </c>
      <c r="W306" s="1" t="s">
        <v>99</v>
      </c>
      <c r="X306" s="1" t="s">
        <v>100</v>
      </c>
      <c r="Y306" s="1" t="s">
        <v>66</v>
      </c>
      <c r="Z306" s="1" t="s">
        <v>49</v>
      </c>
      <c r="AA306" s="1" t="s">
        <v>345</v>
      </c>
      <c r="AB306" s="1" t="s">
        <v>49</v>
      </c>
      <c r="AC306" s="1" t="s">
        <v>48</v>
      </c>
      <c r="AD306" s="1" t="s">
        <v>36</v>
      </c>
      <c r="AE306" s="1" t="s">
        <v>49</v>
      </c>
      <c r="AF306" s="1" t="s">
        <v>50</v>
      </c>
      <c r="AG306" s="1" t="s">
        <v>2206</v>
      </c>
      <c r="AH306" s="1" t="s">
        <v>52</v>
      </c>
      <c r="AI306" s="1" t="s">
        <v>53</v>
      </c>
      <c r="AJ306" s="2">
        <v>5</v>
      </c>
      <c r="AK306" s="1" t="s">
        <v>54</v>
      </c>
      <c r="AL306" s="1" t="s">
        <v>36</v>
      </c>
      <c r="AM306" s="1" t="s">
        <v>55</v>
      </c>
      <c r="AN306" s="1" t="s">
        <v>36</v>
      </c>
      <c r="AO306" s="1" t="s">
        <v>36</v>
      </c>
    </row>
    <row r="307" spans="1:41" x14ac:dyDescent="0.2">
      <c r="A307" s="1" t="s">
        <v>4866</v>
      </c>
      <c r="B307" s="1" t="s">
        <v>69</v>
      </c>
      <c r="C307" s="1" t="s">
        <v>36</v>
      </c>
      <c r="D307" s="1" t="s">
        <v>69</v>
      </c>
      <c r="E307" s="1" t="s">
        <v>36</v>
      </c>
      <c r="F307" s="1" t="s">
        <v>4</v>
      </c>
      <c r="G307" s="1" t="s">
        <v>5</v>
      </c>
      <c r="H307" s="1" t="s">
        <v>6</v>
      </c>
      <c r="I307" s="1" t="s">
        <v>36</v>
      </c>
      <c r="J307" s="1" t="s">
        <v>36</v>
      </c>
      <c r="K307" s="1" t="s">
        <v>36</v>
      </c>
      <c r="L307" s="1" t="s">
        <v>36</v>
      </c>
      <c r="M307" s="10">
        <f t="shared" si="4"/>
        <v>1</v>
      </c>
      <c r="N307" s="1" t="s">
        <v>2207</v>
      </c>
      <c r="O307" s="1" t="s">
        <v>36</v>
      </c>
      <c r="P307" s="1" t="s">
        <v>80</v>
      </c>
      <c r="Q307" s="1" t="s">
        <v>2208</v>
      </c>
      <c r="R307" s="1" t="s">
        <v>2209</v>
      </c>
      <c r="S307" s="1" t="s">
        <v>196</v>
      </c>
      <c r="T307" s="1" t="s">
        <v>410</v>
      </c>
      <c r="V307" s="1" t="s">
        <v>2210</v>
      </c>
      <c r="W307" s="1" t="s">
        <v>99</v>
      </c>
      <c r="X307" s="1" t="s">
        <v>100</v>
      </c>
      <c r="Y307" s="1" t="s">
        <v>131</v>
      </c>
      <c r="Z307" s="1" t="s">
        <v>49</v>
      </c>
      <c r="AA307" s="1" t="s">
        <v>555</v>
      </c>
      <c r="AB307" s="1" t="s">
        <v>48</v>
      </c>
      <c r="AC307" s="1" t="s">
        <v>36</v>
      </c>
      <c r="AD307" s="1" t="s">
        <v>36</v>
      </c>
      <c r="AE307" s="1" t="s">
        <v>49</v>
      </c>
      <c r="AF307" s="1" t="s">
        <v>2211</v>
      </c>
      <c r="AG307" s="1" t="s">
        <v>2212</v>
      </c>
      <c r="AH307" s="1" t="s">
        <v>52</v>
      </c>
      <c r="AI307" s="1" t="s">
        <v>53</v>
      </c>
      <c r="AJ307" s="2">
        <v>5</v>
      </c>
      <c r="AK307" s="1" t="s">
        <v>54</v>
      </c>
      <c r="AL307" s="1" t="s">
        <v>36</v>
      </c>
      <c r="AM307" s="1" t="s">
        <v>36</v>
      </c>
      <c r="AN307" s="1" t="s">
        <v>1075</v>
      </c>
      <c r="AO307" s="1" t="s">
        <v>36</v>
      </c>
    </row>
    <row r="308" spans="1:41" x14ac:dyDescent="0.2">
      <c r="A308" s="1" t="s">
        <v>4867</v>
      </c>
      <c r="B308" s="1" t="s">
        <v>37</v>
      </c>
      <c r="C308" s="1" t="s">
        <v>36</v>
      </c>
      <c r="D308" s="1" t="s">
        <v>37</v>
      </c>
      <c r="E308" s="1" t="s">
        <v>36</v>
      </c>
      <c r="F308" s="1" t="s">
        <v>4</v>
      </c>
      <c r="G308" s="1" t="s">
        <v>36</v>
      </c>
      <c r="H308" s="1" t="s">
        <v>36</v>
      </c>
      <c r="I308" s="1" t="s">
        <v>36</v>
      </c>
      <c r="J308" s="1" t="s">
        <v>36</v>
      </c>
      <c r="K308" s="1" t="s">
        <v>9</v>
      </c>
      <c r="L308" s="1" t="s">
        <v>36</v>
      </c>
      <c r="M308" s="10">
        <f t="shared" si="4"/>
        <v>1</v>
      </c>
      <c r="N308" s="1" t="s">
        <v>2213</v>
      </c>
      <c r="O308" s="1" t="s">
        <v>36</v>
      </c>
      <c r="P308" s="1" t="s">
        <v>80</v>
      </c>
      <c r="Q308" s="1" t="s">
        <v>2214</v>
      </c>
      <c r="R308" s="1" t="s">
        <v>2215</v>
      </c>
      <c r="S308" s="1" t="s">
        <v>527</v>
      </c>
      <c r="T308" s="1" t="s">
        <v>410</v>
      </c>
      <c r="V308" s="1" t="s">
        <v>2216</v>
      </c>
      <c r="W308" s="1" t="s">
        <v>99</v>
      </c>
      <c r="X308" s="1" t="s">
        <v>100</v>
      </c>
      <c r="Y308" s="1" t="s">
        <v>148</v>
      </c>
      <c r="Z308" s="1" t="s">
        <v>48</v>
      </c>
      <c r="AA308" s="1" t="s">
        <v>36</v>
      </c>
      <c r="AB308" s="1" t="s">
        <v>36</v>
      </c>
      <c r="AC308" s="1" t="s">
        <v>48</v>
      </c>
      <c r="AD308" s="1" t="s">
        <v>36</v>
      </c>
      <c r="AE308" s="1" t="s">
        <v>49</v>
      </c>
      <c r="AF308" s="1" t="s">
        <v>1823</v>
      </c>
      <c r="AG308" s="1" t="s">
        <v>2217</v>
      </c>
      <c r="AH308" s="1" t="s">
        <v>52</v>
      </c>
      <c r="AI308" s="1" t="s">
        <v>53</v>
      </c>
      <c r="AJ308" s="2">
        <v>5</v>
      </c>
      <c r="AK308" s="1" t="s">
        <v>54</v>
      </c>
      <c r="AL308" s="1" t="s">
        <v>36</v>
      </c>
      <c r="AM308" s="1" t="s">
        <v>105</v>
      </c>
      <c r="AN308" s="1" t="s">
        <v>36</v>
      </c>
      <c r="AO308" s="1" t="s">
        <v>36</v>
      </c>
    </row>
    <row r="309" spans="1:41" x14ac:dyDescent="0.2">
      <c r="A309" s="1" t="s">
        <v>4868</v>
      </c>
      <c r="B309" s="1" t="s">
        <v>37</v>
      </c>
      <c r="C309" s="1" t="s">
        <v>36</v>
      </c>
      <c r="D309" s="1" t="s">
        <v>37</v>
      </c>
      <c r="E309" s="1" t="s">
        <v>36</v>
      </c>
      <c r="F309" s="1" t="s">
        <v>4</v>
      </c>
      <c r="G309" s="1" t="s">
        <v>36</v>
      </c>
      <c r="H309" s="1" t="s">
        <v>6</v>
      </c>
      <c r="I309" s="1" t="s">
        <v>36</v>
      </c>
      <c r="J309" s="1" t="s">
        <v>36</v>
      </c>
      <c r="K309" s="1" t="s">
        <v>36</v>
      </c>
      <c r="L309" s="1" t="s">
        <v>36</v>
      </c>
      <c r="M309" s="10">
        <f t="shared" si="4"/>
        <v>1</v>
      </c>
      <c r="N309" s="1" t="s">
        <v>2218</v>
      </c>
      <c r="O309" s="1" t="s">
        <v>36</v>
      </c>
      <c r="P309" s="1" t="s">
        <v>80</v>
      </c>
      <c r="Q309" s="1" t="s">
        <v>2219</v>
      </c>
      <c r="R309" s="1" t="s">
        <v>2220</v>
      </c>
      <c r="S309" s="1" t="s">
        <v>2221</v>
      </c>
      <c r="T309" s="1" t="s">
        <v>2222</v>
      </c>
      <c r="V309" s="1" t="s">
        <v>2223</v>
      </c>
      <c r="W309" s="1" t="s">
        <v>2224</v>
      </c>
      <c r="X309" s="1" t="s">
        <v>100</v>
      </c>
      <c r="Y309" s="1" t="s">
        <v>148</v>
      </c>
      <c r="Z309" s="1" t="s">
        <v>49</v>
      </c>
      <c r="AA309" s="1" t="s">
        <v>2225</v>
      </c>
      <c r="AB309" s="1" t="s">
        <v>49</v>
      </c>
      <c r="AC309" s="1" t="s">
        <v>48</v>
      </c>
      <c r="AD309" s="1" t="s">
        <v>36</v>
      </c>
      <c r="AE309" s="1" t="s">
        <v>48</v>
      </c>
      <c r="AF309" s="1" t="s">
        <v>36</v>
      </c>
      <c r="AG309" s="1" t="s">
        <v>2226</v>
      </c>
      <c r="AH309" s="1" t="s">
        <v>52</v>
      </c>
      <c r="AI309" s="1" t="s">
        <v>53</v>
      </c>
      <c r="AJ309" s="2">
        <v>5</v>
      </c>
      <c r="AK309" s="1" t="s">
        <v>54</v>
      </c>
      <c r="AL309" s="1" t="s">
        <v>36</v>
      </c>
      <c r="AM309" s="1" t="s">
        <v>55</v>
      </c>
      <c r="AN309" s="1" t="s">
        <v>36</v>
      </c>
      <c r="AO309" s="1" t="s">
        <v>733</v>
      </c>
    </row>
    <row r="310" spans="1:41" x14ac:dyDescent="0.2">
      <c r="A310" s="1" t="s">
        <v>4869</v>
      </c>
      <c r="B310" s="1" t="s">
        <v>37</v>
      </c>
      <c r="C310" s="1" t="s">
        <v>36</v>
      </c>
      <c r="D310" s="1" t="s">
        <v>69</v>
      </c>
      <c r="E310" s="1" t="s">
        <v>36</v>
      </c>
      <c r="F310" s="1" t="s">
        <v>4</v>
      </c>
      <c r="G310" s="1" t="s">
        <v>36</v>
      </c>
      <c r="H310" s="1" t="s">
        <v>36</v>
      </c>
      <c r="I310" s="1" t="s">
        <v>36</v>
      </c>
      <c r="J310" s="1" t="s">
        <v>36</v>
      </c>
      <c r="K310" s="1" t="s">
        <v>36</v>
      </c>
      <c r="L310" s="1" t="s">
        <v>36</v>
      </c>
      <c r="M310" s="10">
        <f t="shared" si="4"/>
        <v>1</v>
      </c>
      <c r="N310" s="1" t="s">
        <v>2227</v>
      </c>
      <c r="O310" s="1" t="s">
        <v>36</v>
      </c>
      <c r="P310" s="1" t="s">
        <v>39</v>
      </c>
      <c r="Q310" s="1" t="s">
        <v>2228</v>
      </c>
      <c r="R310" s="1" t="s">
        <v>2229</v>
      </c>
      <c r="S310" s="1" t="s">
        <v>2230</v>
      </c>
      <c r="T310" s="1" t="s">
        <v>771</v>
      </c>
      <c r="V310" s="1" t="s">
        <v>36</v>
      </c>
      <c r="W310" s="1" t="s">
        <v>198</v>
      </c>
      <c r="X310" s="1" t="s">
        <v>46</v>
      </c>
      <c r="Y310" s="1" t="s">
        <v>66</v>
      </c>
      <c r="Z310" s="1" t="s">
        <v>49</v>
      </c>
      <c r="AA310" s="1" t="s">
        <v>2035</v>
      </c>
      <c r="AB310" s="1" t="s">
        <v>49</v>
      </c>
      <c r="AC310" s="1" t="s">
        <v>48</v>
      </c>
      <c r="AD310" s="1" t="s">
        <v>36</v>
      </c>
      <c r="AE310" s="1" t="s">
        <v>49</v>
      </c>
      <c r="AF310" s="1" t="s">
        <v>2231</v>
      </c>
      <c r="AG310" s="1" t="s">
        <v>2232</v>
      </c>
      <c r="AH310" s="1" t="s">
        <v>52</v>
      </c>
      <c r="AI310" s="1" t="s">
        <v>53</v>
      </c>
      <c r="AJ310" s="2">
        <v>5</v>
      </c>
      <c r="AK310" s="1" t="s">
        <v>54</v>
      </c>
      <c r="AL310" s="1" t="s">
        <v>36</v>
      </c>
      <c r="AM310" s="1" t="s">
        <v>55</v>
      </c>
      <c r="AN310" s="1" t="s">
        <v>36</v>
      </c>
      <c r="AO310" s="1" t="s">
        <v>36</v>
      </c>
    </row>
    <row r="311" spans="1:41" x14ac:dyDescent="0.2">
      <c r="A311" s="1" t="s">
        <v>4870</v>
      </c>
      <c r="B311" s="1" t="s">
        <v>37</v>
      </c>
      <c r="C311" s="1" t="s">
        <v>36</v>
      </c>
      <c r="D311" s="1" t="s">
        <v>69</v>
      </c>
      <c r="E311" s="1" t="s">
        <v>36</v>
      </c>
      <c r="F311" s="1" t="s">
        <v>36</v>
      </c>
      <c r="G311" s="1" t="s">
        <v>5</v>
      </c>
      <c r="H311" s="1" t="s">
        <v>36</v>
      </c>
      <c r="I311" s="1" t="s">
        <v>36</v>
      </c>
      <c r="J311" s="1" t="s">
        <v>36</v>
      </c>
      <c r="K311" s="1" t="s">
        <v>36</v>
      </c>
      <c r="L311" s="1" t="s">
        <v>36</v>
      </c>
      <c r="M311" s="10">
        <f t="shared" si="4"/>
        <v>1</v>
      </c>
      <c r="N311" s="1" t="s">
        <v>36</v>
      </c>
      <c r="O311" s="1" t="s">
        <v>36</v>
      </c>
      <c r="P311" s="1" t="s">
        <v>39</v>
      </c>
      <c r="Q311" s="1" t="s">
        <v>2233</v>
      </c>
      <c r="R311" s="1" t="s">
        <v>60</v>
      </c>
      <c r="S311" s="1" t="s">
        <v>304</v>
      </c>
      <c r="T311" s="1" t="s">
        <v>36</v>
      </c>
      <c r="V311" s="1" t="s">
        <v>36</v>
      </c>
      <c r="W311" s="1" t="s">
        <v>99</v>
      </c>
      <c r="X311" s="1" t="s">
        <v>100</v>
      </c>
      <c r="Y311" s="1" t="s">
        <v>36</v>
      </c>
      <c r="Z311" s="1" t="s">
        <v>48</v>
      </c>
      <c r="AA311" s="1" t="s">
        <v>36</v>
      </c>
      <c r="AB311" s="1" t="s">
        <v>36</v>
      </c>
      <c r="AC311" s="1" t="s">
        <v>48</v>
      </c>
      <c r="AD311" s="1" t="s">
        <v>36</v>
      </c>
      <c r="AE311" s="1" t="s">
        <v>49</v>
      </c>
      <c r="AF311" s="1" t="s">
        <v>132</v>
      </c>
      <c r="AG311" s="1" t="s">
        <v>2234</v>
      </c>
      <c r="AH311" s="1" t="s">
        <v>52</v>
      </c>
      <c r="AI311" s="1" t="s">
        <v>53</v>
      </c>
      <c r="AJ311" s="2">
        <v>5</v>
      </c>
      <c r="AK311" s="1" t="s">
        <v>90</v>
      </c>
      <c r="AL311" s="1" t="s">
        <v>36</v>
      </c>
      <c r="AM311" s="1" t="s">
        <v>55</v>
      </c>
      <c r="AN311" s="1" t="s">
        <v>36</v>
      </c>
      <c r="AO311" s="1" t="s">
        <v>36</v>
      </c>
    </row>
    <row r="312" spans="1:41" x14ac:dyDescent="0.2">
      <c r="A312" s="1" t="s">
        <v>4871</v>
      </c>
      <c r="B312" s="1" t="s">
        <v>37</v>
      </c>
      <c r="C312" s="1" t="s">
        <v>36</v>
      </c>
      <c r="D312" s="1" t="s">
        <v>35</v>
      </c>
      <c r="E312" s="1" t="s">
        <v>36</v>
      </c>
      <c r="F312" s="1" t="s">
        <v>4</v>
      </c>
      <c r="G312" s="1" t="s">
        <v>5</v>
      </c>
      <c r="H312" s="1" t="s">
        <v>6</v>
      </c>
      <c r="I312" s="1" t="s">
        <v>36</v>
      </c>
      <c r="J312" s="1" t="s">
        <v>36</v>
      </c>
      <c r="K312" s="1" t="s">
        <v>36</v>
      </c>
      <c r="L312" s="1" t="s">
        <v>36</v>
      </c>
      <c r="M312" s="10">
        <f t="shared" si="4"/>
        <v>1</v>
      </c>
      <c r="N312" s="1" t="s">
        <v>2235</v>
      </c>
      <c r="O312" s="1" t="s">
        <v>36</v>
      </c>
      <c r="P312" s="1" t="s">
        <v>93</v>
      </c>
      <c r="Q312" s="1" t="s">
        <v>2236</v>
      </c>
      <c r="R312" s="1" t="s">
        <v>2237</v>
      </c>
      <c r="S312" s="1" t="s">
        <v>126</v>
      </c>
      <c r="T312" s="1" t="s">
        <v>2238</v>
      </c>
      <c r="V312" s="1" t="s">
        <v>2239</v>
      </c>
      <c r="W312" s="1" t="s">
        <v>99</v>
      </c>
      <c r="X312" s="1" t="s">
        <v>100</v>
      </c>
      <c r="Y312" s="1" t="s">
        <v>113</v>
      </c>
      <c r="Z312" s="1" t="s">
        <v>48</v>
      </c>
      <c r="AA312" s="1" t="s">
        <v>36</v>
      </c>
      <c r="AB312" s="1" t="s">
        <v>36</v>
      </c>
      <c r="AC312" s="1" t="s">
        <v>48</v>
      </c>
      <c r="AD312" s="1" t="s">
        <v>36</v>
      </c>
      <c r="AE312" s="1" t="s">
        <v>49</v>
      </c>
      <c r="AF312" s="1" t="s">
        <v>2240</v>
      </c>
      <c r="AG312" s="1" t="s">
        <v>1873</v>
      </c>
      <c r="AH312" s="1" t="s">
        <v>52</v>
      </c>
      <c r="AI312" s="1" t="s">
        <v>53</v>
      </c>
      <c r="AJ312" s="2">
        <v>4</v>
      </c>
      <c r="AK312" s="1" t="s">
        <v>90</v>
      </c>
      <c r="AL312" s="1" t="s">
        <v>36</v>
      </c>
      <c r="AM312" s="1" t="s">
        <v>55</v>
      </c>
      <c r="AN312" s="1" t="s">
        <v>36</v>
      </c>
      <c r="AO312" s="1" t="s">
        <v>36</v>
      </c>
    </row>
    <row r="313" spans="1:41" x14ac:dyDescent="0.2">
      <c r="A313" s="1" t="s">
        <v>3173</v>
      </c>
      <c r="B313" s="1" t="s">
        <v>36</v>
      </c>
      <c r="C313" s="1" t="s">
        <v>2241</v>
      </c>
      <c r="D313" s="1" t="s">
        <v>106</v>
      </c>
      <c r="E313" s="1" t="s">
        <v>36</v>
      </c>
      <c r="F313" s="1" t="s">
        <v>4</v>
      </c>
      <c r="G313" s="1" t="s">
        <v>36</v>
      </c>
      <c r="H313" s="1" t="s">
        <v>36</v>
      </c>
      <c r="I313" s="1" t="s">
        <v>36</v>
      </c>
      <c r="J313" s="1" t="s">
        <v>36</v>
      </c>
      <c r="K313" s="1" t="s">
        <v>36</v>
      </c>
      <c r="L313" s="1" t="s">
        <v>36</v>
      </c>
      <c r="M313" s="10">
        <f t="shared" si="4"/>
        <v>1</v>
      </c>
      <c r="N313" s="1" t="s">
        <v>2242</v>
      </c>
      <c r="O313" s="1" t="s">
        <v>36</v>
      </c>
      <c r="P313" s="1" t="s">
        <v>39</v>
      </c>
      <c r="Q313" s="1" t="s">
        <v>2243</v>
      </c>
      <c r="R313" s="1" t="s">
        <v>2244</v>
      </c>
      <c r="S313" s="1" t="s">
        <v>442</v>
      </c>
      <c r="T313" s="1" t="s">
        <v>2245</v>
      </c>
      <c r="V313" s="1" t="s">
        <v>2246</v>
      </c>
      <c r="W313" s="1" t="s">
        <v>521</v>
      </c>
      <c r="X313" s="1" t="s">
        <v>231</v>
      </c>
      <c r="Y313" s="1" t="s">
        <v>131</v>
      </c>
      <c r="Z313" s="1" t="s">
        <v>48</v>
      </c>
      <c r="AA313" s="1" t="s">
        <v>36</v>
      </c>
      <c r="AB313" s="1" t="s">
        <v>36</v>
      </c>
      <c r="AC313" s="1" t="s">
        <v>48</v>
      </c>
      <c r="AD313" s="1" t="s">
        <v>36</v>
      </c>
      <c r="AE313" s="1" t="s">
        <v>48</v>
      </c>
      <c r="AF313" s="1" t="s">
        <v>36</v>
      </c>
      <c r="AG313" s="1" t="s">
        <v>2247</v>
      </c>
      <c r="AH313" s="1" t="s">
        <v>437</v>
      </c>
      <c r="AI313" s="1" t="s">
        <v>68</v>
      </c>
      <c r="AJ313" s="2">
        <v>3</v>
      </c>
      <c r="AK313" s="1" t="s">
        <v>90</v>
      </c>
      <c r="AL313" s="1" t="s">
        <v>36</v>
      </c>
      <c r="AM313" s="1" t="s">
        <v>540</v>
      </c>
      <c r="AN313" s="1" t="s">
        <v>36</v>
      </c>
      <c r="AO313" s="1" t="s">
        <v>2248</v>
      </c>
    </row>
    <row r="314" spans="1:41" x14ac:dyDescent="0.2">
      <c r="A314" s="1" t="s">
        <v>4872</v>
      </c>
      <c r="B314" s="1" t="s">
        <v>37</v>
      </c>
      <c r="C314" s="1" t="s">
        <v>36</v>
      </c>
      <c r="D314" s="1" t="s">
        <v>268</v>
      </c>
      <c r="E314" s="1" t="s">
        <v>36</v>
      </c>
      <c r="F314" s="1" t="s">
        <v>4</v>
      </c>
      <c r="G314" s="1" t="s">
        <v>36</v>
      </c>
      <c r="H314" s="1" t="s">
        <v>36</v>
      </c>
      <c r="I314" s="1" t="s">
        <v>36</v>
      </c>
      <c r="J314" s="1" t="s">
        <v>36</v>
      </c>
      <c r="K314" s="1" t="s">
        <v>36</v>
      </c>
      <c r="L314" s="1" t="s">
        <v>36</v>
      </c>
      <c r="M314" s="10">
        <f t="shared" si="4"/>
        <v>1</v>
      </c>
      <c r="N314" s="1" t="s">
        <v>2249</v>
      </c>
      <c r="O314" s="1" t="s">
        <v>36</v>
      </c>
      <c r="P314" s="1" t="s">
        <v>39</v>
      </c>
      <c r="Q314" s="1" t="s">
        <v>2250</v>
      </c>
      <c r="R314" s="1" t="s">
        <v>2251</v>
      </c>
      <c r="S314" s="1" t="s">
        <v>2252</v>
      </c>
      <c r="T314" s="1" t="s">
        <v>2253</v>
      </c>
      <c r="V314" s="1" t="s">
        <v>2254</v>
      </c>
      <c r="W314" s="1" t="s">
        <v>198</v>
      </c>
      <c r="X314" s="1" t="s">
        <v>100</v>
      </c>
      <c r="Y314" s="1" t="s">
        <v>148</v>
      </c>
      <c r="Z314" s="1" t="s">
        <v>48</v>
      </c>
      <c r="AA314" s="1" t="s">
        <v>36</v>
      </c>
      <c r="AB314" s="1" t="s">
        <v>36</v>
      </c>
      <c r="AC314" s="1" t="s">
        <v>48</v>
      </c>
      <c r="AD314" s="1" t="s">
        <v>36</v>
      </c>
      <c r="AE314" s="1" t="s">
        <v>49</v>
      </c>
      <c r="AF314" s="1" t="s">
        <v>2255</v>
      </c>
      <c r="AG314" s="1" t="s">
        <v>733</v>
      </c>
      <c r="AH314" s="1" t="s">
        <v>52</v>
      </c>
      <c r="AI314" s="1" t="s">
        <v>68</v>
      </c>
      <c r="AJ314" s="2">
        <v>4</v>
      </c>
      <c r="AK314" s="1" t="s">
        <v>90</v>
      </c>
      <c r="AL314" s="1" t="s">
        <v>36</v>
      </c>
      <c r="AM314" s="1" t="s">
        <v>55</v>
      </c>
      <c r="AN314" s="1" t="s">
        <v>36</v>
      </c>
      <c r="AO314" s="1" t="s">
        <v>36</v>
      </c>
    </row>
    <row r="315" spans="1:41" x14ac:dyDescent="0.2">
      <c r="A315" s="1" t="s">
        <v>4873</v>
      </c>
      <c r="B315" s="1" t="s">
        <v>69</v>
      </c>
      <c r="C315" s="1" t="s">
        <v>36</v>
      </c>
      <c r="D315" s="1" t="s">
        <v>35</v>
      </c>
      <c r="E315" s="1" t="s">
        <v>36</v>
      </c>
      <c r="F315" s="1" t="s">
        <v>4</v>
      </c>
      <c r="G315" s="1" t="s">
        <v>5</v>
      </c>
      <c r="H315" s="1" t="s">
        <v>36</v>
      </c>
      <c r="I315" s="1" t="s">
        <v>36</v>
      </c>
      <c r="J315" s="1" t="s">
        <v>36</v>
      </c>
      <c r="K315" s="1" t="s">
        <v>36</v>
      </c>
      <c r="L315" s="1" t="s">
        <v>36</v>
      </c>
      <c r="M315" s="10">
        <f t="shared" si="4"/>
        <v>1</v>
      </c>
      <c r="N315" s="1" t="s">
        <v>141</v>
      </c>
      <c r="O315" s="1" t="s">
        <v>36</v>
      </c>
      <c r="P315" s="1" t="s">
        <v>39</v>
      </c>
      <c r="Q315" s="1" t="s">
        <v>2256</v>
      </c>
      <c r="R315" s="1" t="s">
        <v>2257</v>
      </c>
      <c r="S315" s="1" t="s">
        <v>916</v>
      </c>
      <c r="T315" s="1" t="s">
        <v>410</v>
      </c>
      <c r="V315" s="1" t="s">
        <v>2258</v>
      </c>
      <c r="W315" s="1" t="s">
        <v>198</v>
      </c>
      <c r="X315" s="1" t="s">
        <v>65</v>
      </c>
      <c r="Y315" s="1" t="s">
        <v>138</v>
      </c>
      <c r="Z315" s="1" t="s">
        <v>49</v>
      </c>
      <c r="AA315" s="1" t="s">
        <v>2064</v>
      </c>
      <c r="AB315" s="1" t="s">
        <v>48</v>
      </c>
      <c r="AC315" s="1" t="s">
        <v>36</v>
      </c>
      <c r="AD315" s="1" t="s">
        <v>36</v>
      </c>
      <c r="AE315" s="1" t="s">
        <v>48</v>
      </c>
      <c r="AF315" s="1" t="s">
        <v>36</v>
      </c>
      <c r="AG315" s="1" t="s">
        <v>2259</v>
      </c>
      <c r="AH315" s="1" t="s">
        <v>52</v>
      </c>
      <c r="AI315" s="1" t="s">
        <v>53</v>
      </c>
      <c r="AJ315" s="2">
        <v>5</v>
      </c>
      <c r="AK315" s="1" t="s">
        <v>54</v>
      </c>
      <c r="AL315" s="1" t="s">
        <v>36</v>
      </c>
      <c r="AM315" s="1" t="s">
        <v>55</v>
      </c>
      <c r="AN315" s="1" t="s">
        <v>36</v>
      </c>
      <c r="AO315" s="1" t="s">
        <v>36</v>
      </c>
    </row>
    <row r="316" spans="1:41" x14ac:dyDescent="0.2">
      <c r="A316" s="1" t="s">
        <v>4874</v>
      </c>
      <c r="B316" s="1" t="s">
        <v>37</v>
      </c>
      <c r="C316" s="1" t="s">
        <v>36</v>
      </c>
      <c r="D316" s="1" t="s">
        <v>36</v>
      </c>
      <c r="E316" s="1" t="s">
        <v>36</v>
      </c>
      <c r="F316" s="1" t="s">
        <v>36</v>
      </c>
      <c r="G316" s="1" t="s">
        <v>36</v>
      </c>
      <c r="H316" s="1" t="s">
        <v>36</v>
      </c>
      <c r="I316" s="1" t="s">
        <v>7</v>
      </c>
      <c r="J316" s="1" t="s">
        <v>36</v>
      </c>
      <c r="K316" s="1" t="s">
        <v>36</v>
      </c>
      <c r="L316" s="1" t="s">
        <v>36</v>
      </c>
      <c r="M316" s="10">
        <f t="shared" si="4"/>
        <v>1</v>
      </c>
      <c r="N316" s="1" t="s">
        <v>36</v>
      </c>
      <c r="O316" s="1" t="s">
        <v>49</v>
      </c>
      <c r="P316" s="1" t="s">
        <v>39</v>
      </c>
      <c r="Q316" s="1" t="s">
        <v>2260</v>
      </c>
      <c r="R316" s="1" t="s">
        <v>2261</v>
      </c>
      <c r="S316" s="1" t="s">
        <v>2262</v>
      </c>
      <c r="T316" s="1" t="s">
        <v>2263</v>
      </c>
      <c r="V316" s="1" t="s">
        <v>2264</v>
      </c>
      <c r="W316" s="1" t="s">
        <v>45</v>
      </c>
      <c r="X316" s="1" t="s">
        <v>646</v>
      </c>
      <c r="Y316" s="1" t="s">
        <v>113</v>
      </c>
      <c r="Z316" s="1" t="s">
        <v>49</v>
      </c>
      <c r="AA316" s="1" t="s">
        <v>2265</v>
      </c>
      <c r="AB316" s="1" t="s">
        <v>49</v>
      </c>
      <c r="AC316" s="1" t="s">
        <v>49</v>
      </c>
      <c r="AD316" s="1" t="s">
        <v>2266</v>
      </c>
      <c r="AE316" s="1" t="s">
        <v>48</v>
      </c>
      <c r="AF316" s="1" t="s">
        <v>36</v>
      </c>
      <c r="AG316" s="1" t="s">
        <v>2267</v>
      </c>
      <c r="AH316" s="1" t="s">
        <v>437</v>
      </c>
      <c r="AI316" s="1" t="s">
        <v>53</v>
      </c>
      <c r="AJ316" s="2">
        <v>3</v>
      </c>
      <c r="AK316" s="1" t="s">
        <v>54</v>
      </c>
      <c r="AL316" s="1" t="s">
        <v>36</v>
      </c>
      <c r="AM316" s="1" t="s">
        <v>55</v>
      </c>
      <c r="AN316" s="1" t="s">
        <v>36</v>
      </c>
      <c r="AO316" s="1" t="s">
        <v>36</v>
      </c>
    </row>
    <row r="317" spans="1:41" x14ac:dyDescent="0.2">
      <c r="A317" s="1" t="s">
        <v>4875</v>
      </c>
      <c r="B317" s="1" t="s">
        <v>37</v>
      </c>
      <c r="C317" s="1" t="s">
        <v>36</v>
      </c>
      <c r="D317" s="1" t="s">
        <v>36</v>
      </c>
      <c r="E317" s="1" t="s">
        <v>662</v>
      </c>
      <c r="F317" s="1" t="s">
        <v>4</v>
      </c>
      <c r="G317" s="1" t="s">
        <v>36</v>
      </c>
      <c r="H317" s="1" t="s">
        <v>36</v>
      </c>
      <c r="I317" s="1" t="s">
        <v>36</v>
      </c>
      <c r="J317" s="1" t="s">
        <v>8</v>
      </c>
      <c r="K317" s="1" t="s">
        <v>36</v>
      </c>
      <c r="L317" s="1" t="s">
        <v>36</v>
      </c>
      <c r="M317" s="10">
        <f t="shared" si="4"/>
        <v>1</v>
      </c>
      <c r="N317" s="1" t="s">
        <v>2268</v>
      </c>
      <c r="O317" s="1" t="s">
        <v>36</v>
      </c>
      <c r="P317" s="1" t="s">
        <v>93</v>
      </c>
      <c r="Q317" s="1" t="s">
        <v>2269</v>
      </c>
      <c r="R317" s="1" t="s">
        <v>2270</v>
      </c>
      <c r="S317" s="1" t="s">
        <v>2271</v>
      </c>
      <c r="T317" s="1" t="s">
        <v>410</v>
      </c>
      <c r="V317" s="1" t="s">
        <v>2272</v>
      </c>
      <c r="W317" s="1" t="s">
        <v>521</v>
      </c>
      <c r="X317" s="1" t="s">
        <v>393</v>
      </c>
      <c r="Y317" s="1" t="s">
        <v>138</v>
      </c>
      <c r="Z317" s="1" t="s">
        <v>48</v>
      </c>
      <c r="AA317" s="1" t="s">
        <v>36</v>
      </c>
      <c r="AB317" s="1" t="s">
        <v>36</v>
      </c>
      <c r="AC317" s="1" t="s">
        <v>48</v>
      </c>
      <c r="AD317" s="1" t="s">
        <v>36</v>
      </c>
      <c r="AE317" s="1" t="s">
        <v>49</v>
      </c>
      <c r="AF317" s="1" t="s">
        <v>121</v>
      </c>
      <c r="AG317" s="1" t="s">
        <v>2273</v>
      </c>
      <c r="AH317" s="1" t="s">
        <v>244</v>
      </c>
      <c r="AI317" s="1" t="s">
        <v>53</v>
      </c>
      <c r="AJ317" s="2">
        <v>5</v>
      </c>
      <c r="AK317" s="1" t="s">
        <v>90</v>
      </c>
      <c r="AL317" s="1" t="s">
        <v>36</v>
      </c>
      <c r="AM317" s="1" t="s">
        <v>105</v>
      </c>
      <c r="AN317" s="1" t="s">
        <v>36</v>
      </c>
      <c r="AO317" s="1" t="s">
        <v>36</v>
      </c>
    </row>
    <row r="318" spans="1:41" x14ac:dyDescent="0.2">
      <c r="A318" s="1" t="s">
        <v>4876</v>
      </c>
      <c r="B318" s="1" t="s">
        <v>268</v>
      </c>
      <c r="C318" s="1" t="s">
        <v>36</v>
      </c>
      <c r="D318" s="1" t="s">
        <v>37</v>
      </c>
      <c r="E318" s="1" t="s">
        <v>36</v>
      </c>
      <c r="F318" s="1" t="s">
        <v>4</v>
      </c>
      <c r="G318" s="1" t="s">
        <v>36</v>
      </c>
      <c r="H318" s="1" t="s">
        <v>36</v>
      </c>
      <c r="I318" s="1" t="s">
        <v>36</v>
      </c>
      <c r="J318" s="1" t="s">
        <v>36</v>
      </c>
      <c r="K318" s="1" t="s">
        <v>9</v>
      </c>
      <c r="L318" s="1" t="s">
        <v>36</v>
      </c>
      <c r="M318" s="10">
        <f t="shared" si="4"/>
        <v>1</v>
      </c>
      <c r="N318" s="1" t="s">
        <v>2274</v>
      </c>
      <c r="O318" s="1" t="s">
        <v>36</v>
      </c>
      <c r="P318" s="1" t="s">
        <v>39</v>
      </c>
      <c r="Q318" s="1" t="s">
        <v>2275</v>
      </c>
      <c r="R318" s="1" t="s">
        <v>2276</v>
      </c>
      <c r="S318" s="1" t="s">
        <v>48</v>
      </c>
      <c r="T318" s="1" t="s">
        <v>2277</v>
      </c>
      <c r="V318" s="1" t="s">
        <v>2278</v>
      </c>
      <c r="W318" s="1" t="s">
        <v>99</v>
      </c>
      <c r="X318" s="1" t="s">
        <v>100</v>
      </c>
      <c r="Y318" s="1" t="s">
        <v>113</v>
      </c>
      <c r="Z318" s="1" t="s">
        <v>48</v>
      </c>
      <c r="AA318" s="1" t="s">
        <v>36</v>
      </c>
      <c r="AB318" s="1" t="s">
        <v>36</v>
      </c>
      <c r="AC318" s="1" t="s">
        <v>48</v>
      </c>
      <c r="AD318" s="1" t="s">
        <v>36</v>
      </c>
      <c r="AE318" s="1" t="s">
        <v>49</v>
      </c>
      <c r="AF318" s="1" t="s">
        <v>2279</v>
      </c>
      <c r="AG318" s="1" t="s">
        <v>2280</v>
      </c>
      <c r="AH318" s="1" t="s">
        <v>52</v>
      </c>
      <c r="AI318" s="1" t="s">
        <v>68</v>
      </c>
      <c r="AJ318" s="2">
        <v>2</v>
      </c>
      <c r="AK318" s="1" t="s">
        <v>90</v>
      </c>
      <c r="AL318" s="1" t="s">
        <v>36</v>
      </c>
      <c r="AM318" s="1" t="s">
        <v>55</v>
      </c>
      <c r="AN318" s="1" t="s">
        <v>36</v>
      </c>
      <c r="AO318" s="1" t="s">
        <v>36</v>
      </c>
    </row>
    <row r="319" spans="1:41" x14ac:dyDescent="0.2">
      <c r="A319" s="1" t="s">
        <v>4877</v>
      </c>
      <c r="B319" s="1" t="s">
        <v>69</v>
      </c>
      <c r="C319" s="1" t="s">
        <v>36</v>
      </c>
      <c r="D319" s="1" t="s">
        <v>69</v>
      </c>
      <c r="E319" s="1" t="s">
        <v>36</v>
      </c>
      <c r="F319" s="1" t="s">
        <v>4</v>
      </c>
      <c r="G319" s="1" t="s">
        <v>36</v>
      </c>
      <c r="H319" s="1" t="s">
        <v>6</v>
      </c>
      <c r="I319" s="1" t="s">
        <v>36</v>
      </c>
      <c r="J319" s="1" t="s">
        <v>36</v>
      </c>
      <c r="K319" s="1" t="s">
        <v>9</v>
      </c>
      <c r="L319" s="1" t="s">
        <v>36</v>
      </c>
      <c r="M319" s="10">
        <f t="shared" si="4"/>
        <v>1</v>
      </c>
      <c r="N319" s="1" t="s">
        <v>2281</v>
      </c>
      <c r="O319" s="1" t="s">
        <v>36</v>
      </c>
      <c r="P319" s="1" t="s">
        <v>142</v>
      </c>
      <c r="Q319" s="1" t="s">
        <v>2282</v>
      </c>
      <c r="R319" s="1" t="s">
        <v>2283</v>
      </c>
      <c r="S319" s="1" t="s">
        <v>2284</v>
      </c>
      <c r="T319" s="1" t="s">
        <v>2285</v>
      </c>
      <c r="V319" s="1" t="s">
        <v>2286</v>
      </c>
      <c r="W319" s="1" t="s">
        <v>2287</v>
      </c>
      <c r="X319" s="1" t="s">
        <v>2288</v>
      </c>
      <c r="Y319" s="1" t="s">
        <v>138</v>
      </c>
      <c r="Z319" s="1" t="s">
        <v>48</v>
      </c>
      <c r="AA319" s="1" t="s">
        <v>36</v>
      </c>
      <c r="AB319" s="1" t="s">
        <v>36</v>
      </c>
      <c r="AC319" s="1" t="s">
        <v>49</v>
      </c>
      <c r="AD319" s="1" t="s">
        <v>2289</v>
      </c>
      <c r="AE319" s="1" t="s">
        <v>49</v>
      </c>
      <c r="AF319" s="1" t="s">
        <v>1933</v>
      </c>
      <c r="AG319" s="1" t="s">
        <v>2290</v>
      </c>
      <c r="AH319" s="1" t="s">
        <v>244</v>
      </c>
      <c r="AI319" s="1" t="s">
        <v>53</v>
      </c>
      <c r="AJ319" s="2">
        <v>5</v>
      </c>
      <c r="AK319" s="1" t="s">
        <v>54</v>
      </c>
      <c r="AL319" s="1" t="s">
        <v>36</v>
      </c>
      <c r="AM319" s="1" t="s">
        <v>105</v>
      </c>
      <c r="AN319" s="1" t="s">
        <v>36</v>
      </c>
      <c r="AO319" s="1" t="s">
        <v>2291</v>
      </c>
    </row>
    <row r="320" spans="1:41" x14ac:dyDescent="0.2">
      <c r="A320" s="1" t="s">
        <v>4878</v>
      </c>
      <c r="B320" s="1" t="s">
        <v>69</v>
      </c>
      <c r="C320" s="1" t="s">
        <v>36</v>
      </c>
      <c r="D320" s="1" t="s">
        <v>69</v>
      </c>
      <c r="E320" s="1" t="s">
        <v>36</v>
      </c>
      <c r="F320" s="1" t="s">
        <v>4</v>
      </c>
      <c r="G320" s="1" t="s">
        <v>36</v>
      </c>
      <c r="H320" s="1" t="s">
        <v>6</v>
      </c>
      <c r="I320" s="1" t="s">
        <v>36</v>
      </c>
      <c r="J320" s="1" t="s">
        <v>8</v>
      </c>
      <c r="K320" s="1" t="s">
        <v>36</v>
      </c>
      <c r="L320" s="1" t="s">
        <v>36</v>
      </c>
      <c r="M320" s="10">
        <f t="shared" si="4"/>
        <v>1</v>
      </c>
      <c r="N320" s="1" t="s">
        <v>550</v>
      </c>
      <c r="O320" s="1" t="s">
        <v>36</v>
      </c>
      <c r="P320" s="1" t="s">
        <v>80</v>
      </c>
      <c r="Q320" s="1" t="s">
        <v>2292</v>
      </c>
      <c r="R320" s="1" t="s">
        <v>2293</v>
      </c>
      <c r="S320" s="1" t="s">
        <v>527</v>
      </c>
      <c r="T320" s="1" t="s">
        <v>84</v>
      </c>
      <c r="V320" s="1" t="s">
        <v>36</v>
      </c>
      <c r="W320" s="1" t="s">
        <v>86</v>
      </c>
      <c r="X320" s="1" t="s">
        <v>412</v>
      </c>
      <c r="Y320" s="1" t="s">
        <v>148</v>
      </c>
      <c r="Z320" s="1" t="s">
        <v>48</v>
      </c>
      <c r="AA320" s="1" t="s">
        <v>36</v>
      </c>
      <c r="AB320" s="1" t="s">
        <v>36</v>
      </c>
      <c r="AC320" s="1" t="s">
        <v>48</v>
      </c>
      <c r="AD320" s="1" t="s">
        <v>36</v>
      </c>
      <c r="AE320" s="1" t="s">
        <v>48</v>
      </c>
      <c r="AF320" s="1" t="s">
        <v>36</v>
      </c>
      <c r="AG320" s="1" t="s">
        <v>2294</v>
      </c>
      <c r="AH320" s="1" t="s">
        <v>52</v>
      </c>
      <c r="AI320" s="1" t="s">
        <v>53</v>
      </c>
      <c r="AJ320" s="2">
        <v>5</v>
      </c>
      <c r="AK320" s="1" t="s">
        <v>54</v>
      </c>
      <c r="AL320" s="1" t="s">
        <v>36</v>
      </c>
      <c r="AM320" s="1" t="s">
        <v>55</v>
      </c>
      <c r="AN320" s="1" t="s">
        <v>36</v>
      </c>
      <c r="AO320" s="1" t="s">
        <v>36</v>
      </c>
    </row>
    <row r="321" spans="1:41" x14ac:dyDescent="0.2">
      <c r="A321" s="1" t="s">
        <v>4879</v>
      </c>
      <c r="B321" s="1" t="s">
        <v>37</v>
      </c>
      <c r="C321" s="1" t="s">
        <v>36</v>
      </c>
      <c r="D321" s="1" t="s">
        <v>69</v>
      </c>
      <c r="E321" s="1" t="s">
        <v>36</v>
      </c>
      <c r="F321" s="1" t="s">
        <v>36</v>
      </c>
      <c r="G321" s="1" t="s">
        <v>36</v>
      </c>
      <c r="H321" s="1" t="s">
        <v>36</v>
      </c>
      <c r="I321" s="1" t="s">
        <v>7</v>
      </c>
      <c r="J321" s="1" t="s">
        <v>36</v>
      </c>
      <c r="K321" s="1" t="s">
        <v>36</v>
      </c>
      <c r="L321" s="1" t="s">
        <v>36</v>
      </c>
      <c r="M321" s="10">
        <f t="shared" si="4"/>
        <v>1</v>
      </c>
      <c r="N321" s="1" t="s">
        <v>36</v>
      </c>
      <c r="O321" s="1" t="s">
        <v>49</v>
      </c>
      <c r="P321" s="1" t="s">
        <v>80</v>
      </c>
      <c r="Q321" s="1" t="s">
        <v>2295</v>
      </c>
      <c r="R321" s="1" t="s">
        <v>2296</v>
      </c>
      <c r="S321" s="1" t="s">
        <v>2297</v>
      </c>
      <c r="T321" s="1" t="s">
        <v>2298</v>
      </c>
      <c r="V321" s="1" t="s">
        <v>2299</v>
      </c>
      <c r="W321" s="1" t="s">
        <v>362</v>
      </c>
      <c r="X321" s="1" t="s">
        <v>64</v>
      </c>
      <c r="Y321" s="1" t="s">
        <v>138</v>
      </c>
      <c r="Z321" s="1" t="s">
        <v>48</v>
      </c>
      <c r="AA321" s="1" t="s">
        <v>36</v>
      </c>
      <c r="AB321" s="1" t="s">
        <v>36</v>
      </c>
      <c r="AC321" s="1" t="s">
        <v>48</v>
      </c>
      <c r="AD321" s="1" t="s">
        <v>36</v>
      </c>
      <c r="AE321" s="1" t="s">
        <v>48</v>
      </c>
      <c r="AF321" s="1" t="s">
        <v>36</v>
      </c>
      <c r="AG321" s="1" t="s">
        <v>2300</v>
      </c>
      <c r="AH321" s="1" t="s">
        <v>52</v>
      </c>
      <c r="AI321" s="1" t="s">
        <v>53</v>
      </c>
      <c r="AJ321" s="2">
        <v>5</v>
      </c>
      <c r="AK321" s="1" t="s">
        <v>90</v>
      </c>
      <c r="AL321" s="1" t="s">
        <v>36</v>
      </c>
      <c r="AM321" s="1" t="s">
        <v>55</v>
      </c>
      <c r="AN321" s="1" t="s">
        <v>36</v>
      </c>
      <c r="AO321" s="1" t="s">
        <v>36</v>
      </c>
    </row>
    <row r="322" spans="1:41" x14ac:dyDescent="0.2">
      <c r="A322" s="1" t="s">
        <v>4880</v>
      </c>
      <c r="B322" s="1" t="s">
        <v>37</v>
      </c>
      <c r="C322" s="1" t="s">
        <v>36</v>
      </c>
      <c r="D322" s="1" t="s">
        <v>35</v>
      </c>
      <c r="E322" s="1" t="s">
        <v>36</v>
      </c>
      <c r="F322" s="1" t="s">
        <v>4</v>
      </c>
      <c r="G322" s="1" t="s">
        <v>36</v>
      </c>
      <c r="H322" s="1" t="s">
        <v>36</v>
      </c>
      <c r="I322" s="1" t="s">
        <v>36</v>
      </c>
      <c r="J322" s="1" t="s">
        <v>36</v>
      </c>
      <c r="K322" s="1" t="s">
        <v>36</v>
      </c>
      <c r="L322" s="1" t="s">
        <v>36</v>
      </c>
      <c r="M322" s="10">
        <f t="shared" si="4"/>
        <v>1</v>
      </c>
      <c r="N322" s="1" t="s">
        <v>2301</v>
      </c>
      <c r="O322" s="1" t="s">
        <v>36</v>
      </c>
      <c r="P322" s="1" t="s">
        <v>39</v>
      </c>
      <c r="Q322" s="1" t="s">
        <v>2302</v>
      </c>
      <c r="R322" s="1" t="s">
        <v>2302</v>
      </c>
      <c r="S322" s="1" t="s">
        <v>2303</v>
      </c>
      <c r="T322" s="1" t="s">
        <v>2304</v>
      </c>
      <c r="V322" s="1" t="s">
        <v>2305</v>
      </c>
      <c r="W322" s="1" t="s">
        <v>99</v>
      </c>
      <c r="X322" s="1" t="s">
        <v>100</v>
      </c>
      <c r="Y322" s="1" t="s">
        <v>66</v>
      </c>
      <c r="Z322" s="1" t="s">
        <v>48</v>
      </c>
      <c r="AA322" s="1" t="s">
        <v>36</v>
      </c>
      <c r="AB322" s="1" t="s">
        <v>36</v>
      </c>
      <c r="AC322" s="1" t="s">
        <v>48</v>
      </c>
      <c r="AD322" s="1" t="s">
        <v>36</v>
      </c>
      <c r="AE322" s="1" t="s">
        <v>49</v>
      </c>
      <c r="AF322" s="1" t="s">
        <v>2306</v>
      </c>
      <c r="AG322" s="1" t="s">
        <v>2307</v>
      </c>
      <c r="AH322" s="1" t="s">
        <v>52</v>
      </c>
      <c r="AI322" s="1" t="s">
        <v>53</v>
      </c>
      <c r="AJ322" s="2">
        <v>5</v>
      </c>
      <c r="AK322" s="1" t="s">
        <v>54</v>
      </c>
      <c r="AL322" s="1" t="s">
        <v>36</v>
      </c>
      <c r="AM322" s="1" t="s">
        <v>55</v>
      </c>
      <c r="AN322" s="1" t="s">
        <v>36</v>
      </c>
      <c r="AO322" s="1" t="s">
        <v>36</v>
      </c>
    </row>
    <row r="323" spans="1:41" x14ac:dyDescent="0.2">
      <c r="A323" s="1" t="s">
        <v>4881</v>
      </c>
      <c r="B323" s="1" t="s">
        <v>37</v>
      </c>
      <c r="C323" s="1" t="s">
        <v>36</v>
      </c>
      <c r="D323" s="1" t="s">
        <v>69</v>
      </c>
      <c r="E323" s="1" t="s">
        <v>36</v>
      </c>
      <c r="F323" s="1" t="s">
        <v>4</v>
      </c>
      <c r="G323" s="1" t="s">
        <v>5</v>
      </c>
      <c r="H323" s="1" t="s">
        <v>36</v>
      </c>
      <c r="I323" s="1" t="s">
        <v>36</v>
      </c>
      <c r="J323" s="1" t="s">
        <v>36</v>
      </c>
      <c r="K323" s="1" t="s">
        <v>36</v>
      </c>
      <c r="L323" s="1" t="s">
        <v>36</v>
      </c>
      <c r="M323" s="10">
        <f t="shared" ref="M323:M386" si="5">IF(ISBLANK(F323:L323),2,1)</f>
        <v>1</v>
      </c>
      <c r="N323" s="1" t="s">
        <v>2308</v>
      </c>
      <c r="O323" s="1" t="s">
        <v>36</v>
      </c>
      <c r="P323" s="1" t="s">
        <v>39</v>
      </c>
      <c r="Q323" s="1" t="s">
        <v>2309</v>
      </c>
      <c r="R323" s="1" t="s">
        <v>2310</v>
      </c>
      <c r="S323" s="1" t="s">
        <v>2311</v>
      </c>
      <c r="T323" s="1" t="s">
        <v>2312</v>
      </c>
      <c r="V323" s="1" t="s">
        <v>2313</v>
      </c>
      <c r="W323" s="1" t="s">
        <v>99</v>
      </c>
      <c r="X323" s="1" t="s">
        <v>100</v>
      </c>
      <c r="Y323" s="1" t="s">
        <v>47</v>
      </c>
      <c r="Z323" s="1" t="s">
        <v>48</v>
      </c>
      <c r="AA323" s="1" t="s">
        <v>36</v>
      </c>
      <c r="AB323" s="1" t="s">
        <v>36</v>
      </c>
      <c r="AC323" s="1" t="s">
        <v>48</v>
      </c>
      <c r="AD323" s="1" t="s">
        <v>36</v>
      </c>
      <c r="AE323" s="1" t="s">
        <v>48</v>
      </c>
      <c r="AF323" s="1" t="s">
        <v>36</v>
      </c>
      <c r="AG323" s="1" t="s">
        <v>2314</v>
      </c>
      <c r="AH323" s="1" t="s">
        <v>52</v>
      </c>
      <c r="AI323" s="1" t="s">
        <v>53</v>
      </c>
      <c r="AJ323" s="2">
        <v>5</v>
      </c>
      <c r="AK323" s="1" t="s">
        <v>54</v>
      </c>
      <c r="AL323" s="1" t="s">
        <v>36</v>
      </c>
      <c r="AM323" s="1" t="s">
        <v>55</v>
      </c>
      <c r="AN323" s="1" t="s">
        <v>36</v>
      </c>
      <c r="AO323" s="1" t="s">
        <v>2315</v>
      </c>
    </row>
    <row r="324" spans="1:41" x14ac:dyDescent="0.2">
      <c r="A324" s="1" t="s">
        <v>4882</v>
      </c>
      <c r="B324" s="1" t="s">
        <v>37</v>
      </c>
      <c r="C324" s="1" t="s">
        <v>36</v>
      </c>
      <c r="D324" s="1" t="s">
        <v>245</v>
      </c>
      <c r="E324" s="1" t="s">
        <v>36</v>
      </c>
      <c r="F324" s="1" t="s">
        <v>4</v>
      </c>
      <c r="G324" s="1" t="s">
        <v>36</v>
      </c>
      <c r="H324" s="1" t="s">
        <v>36</v>
      </c>
      <c r="I324" s="1" t="s">
        <v>36</v>
      </c>
      <c r="J324" s="1" t="s">
        <v>36</v>
      </c>
      <c r="K324" s="1" t="s">
        <v>36</v>
      </c>
      <c r="L324" s="1" t="s">
        <v>36</v>
      </c>
      <c r="M324" s="10">
        <f t="shared" si="5"/>
        <v>1</v>
      </c>
      <c r="N324" s="1" t="s">
        <v>2316</v>
      </c>
      <c r="O324" s="1" t="s">
        <v>36</v>
      </c>
      <c r="P324" s="1" t="s">
        <v>39</v>
      </c>
      <c r="Q324" s="1" t="s">
        <v>2317</v>
      </c>
      <c r="R324" s="1" t="s">
        <v>2318</v>
      </c>
      <c r="S324" s="1" t="s">
        <v>2319</v>
      </c>
      <c r="T324" s="1" t="s">
        <v>961</v>
      </c>
      <c r="V324" s="1" t="s">
        <v>2320</v>
      </c>
      <c r="W324" s="1" t="s">
        <v>182</v>
      </c>
      <c r="X324" s="1" t="s">
        <v>100</v>
      </c>
      <c r="Y324" s="1" t="s">
        <v>66</v>
      </c>
      <c r="Z324" s="1" t="s">
        <v>48</v>
      </c>
      <c r="AA324" s="1" t="s">
        <v>36</v>
      </c>
      <c r="AB324" s="1" t="s">
        <v>36</v>
      </c>
      <c r="AC324" s="1" t="s">
        <v>48</v>
      </c>
      <c r="AD324" s="1" t="s">
        <v>36</v>
      </c>
      <c r="AE324" s="1" t="s">
        <v>49</v>
      </c>
      <c r="AF324" s="1" t="s">
        <v>199</v>
      </c>
      <c r="AG324" s="1" t="s">
        <v>2321</v>
      </c>
      <c r="AH324" s="1" t="s">
        <v>52</v>
      </c>
      <c r="AI324" s="1" t="s">
        <v>53</v>
      </c>
      <c r="AJ324" s="2">
        <v>5</v>
      </c>
      <c r="AK324" s="1" t="s">
        <v>54</v>
      </c>
      <c r="AL324" s="1" t="s">
        <v>36</v>
      </c>
      <c r="AM324" s="1" t="s">
        <v>55</v>
      </c>
      <c r="AN324" s="1" t="s">
        <v>36</v>
      </c>
      <c r="AO324" s="1" t="s">
        <v>36</v>
      </c>
    </row>
    <row r="325" spans="1:41" x14ac:dyDescent="0.2">
      <c r="A325" s="1" t="s">
        <v>4883</v>
      </c>
      <c r="B325" s="1" t="s">
        <v>37</v>
      </c>
      <c r="C325" s="1" t="s">
        <v>36</v>
      </c>
      <c r="D325" s="1" t="s">
        <v>37</v>
      </c>
      <c r="E325" s="1" t="s">
        <v>36</v>
      </c>
      <c r="F325" s="1" t="s">
        <v>36</v>
      </c>
      <c r="G325" s="1" t="s">
        <v>36</v>
      </c>
      <c r="H325" s="1" t="s">
        <v>6</v>
      </c>
      <c r="I325" s="1" t="s">
        <v>36</v>
      </c>
      <c r="J325" s="1" t="s">
        <v>36</v>
      </c>
      <c r="K325" s="1" t="s">
        <v>36</v>
      </c>
      <c r="L325" s="1" t="s">
        <v>36</v>
      </c>
      <c r="M325" s="10">
        <f t="shared" si="5"/>
        <v>1</v>
      </c>
      <c r="N325" s="1" t="s">
        <v>36</v>
      </c>
      <c r="O325" s="1" t="s">
        <v>36</v>
      </c>
      <c r="P325" s="1" t="s">
        <v>80</v>
      </c>
      <c r="Q325" s="1" t="s">
        <v>2322</v>
      </c>
      <c r="R325" s="1" t="s">
        <v>2323</v>
      </c>
      <c r="S325" s="1" t="s">
        <v>469</v>
      </c>
      <c r="T325" s="1" t="s">
        <v>2324</v>
      </c>
      <c r="V325" s="1" t="s">
        <v>2325</v>
      </c>
      <c r="W325" s="1" t="s">
        <v>64</v>
      </c>
      <c r="X325" s="1" t="s">
        <v>1709</v>
      </c>
      <c r="Y325" s="1" t="s">
        <v>131</v>
      </c>
      <c r="Z325" s="1" t="s">
        <v>48</v>
      </c>
      <c r="AA325" s="1" t="s">
        <v>36</v>
      </c>
      <c r="AB325" s="1" t="s">
        <v>36</v>
      </c>
      <c r="AC325" s="1" t="s">
        <v>48</v>
      </c>
      <c r="AD325" s="1" t="s">
        <v>36</v>
      </c>
      <c r="AE325" s="1" t="s">
        <v>48</v>
      </c>
      <c r="AF325" s="1" t="s">
        <v>36</v>
      </c>
      <c r="AG325" s="1" t="s">
        <v>2326</v>
      </c>
      <c r="AH325" s="1" t="s">
        <v>348</v>
      </c>
      <c r="AI325" s="1" t="s">
        <v>53</v>
      </c>
      <c r="AJ325" s="2">
        <v>5</v>
      </c>
      <c r="AK325" s="1" t="s">
        <v>54</v>
      </c>
      <c r="AL325" s="1" t="s">
        <v>36</v>
      </c>
      <c r="AM325" s="1" t="s">
        <v>55</v>
      </c>
      <c r="AN325" s="1" t="s">
        <v>36</v>
      </c>
      <c r="AO325" s="1" t="s">
        <v>36</v>
      </c>
    </row>
    <row r="326" spans="1:41" x14ac:dyDescent="0.2">
      <c r="A326" s="1" t="s">
        <v>4884</v>
      </c>
      <c r="B326" s="1" t="s">
        <v>35</v>
      </c>
      <c r="C326" s="1" t="s">
        <v>36</v>
      </c>
      <c r="D326" s="1" t="s">
        <v>69</v>
      </c>
      <c r="E326" s="1" t="s">
        <v>36</v>
      </c>
      <c r="F326" s="1" t="s">
        <v>4</v>
      </c>
      <c r="G326" s="1" t="s">
        <v>36</v>
      </c>
      <c r="H326" s="1" t="s">
        <v>36</v>
      </c>
      <c r="I326" s="1" t="s">
        <v>36</v>
      </c>
      <c r="J326" s="1" t="s">
        <v>36</v>
      </c>
      <c r="K326" s="1" t="s">
        <v>36</v>
      </c>
      <c r="L326" s="1" t="s">
        <v>36</v>
      </c>
      <c r="M326" s="10">
        <f t="shared" si="5"/>
        <v>1</v>
      </c>
      <c r="N326" s="1" t="s">
        <v>668</v>
      </c>
      <c r="O326" s="1" t="s">
        <v>36</v>
      </c>
      <c r="P326" s="1" t="s">
        <v>39</v>
      </c>
      <c r="Q326" s="1" t="s">
        <v>2327</v>
      </c>
      <c r="R326" s="1" t="s">
        <v>2328</v>
      </c>
      <c r="S326" s="1" t="s">
        <v>2329</v>
      </c>
      <c r="T326" s="1" t="s">
        <v>2330</v>
      </c>
      <c r="V326" s="1" t="s">
        <v>2331</v>
      </c>
      <c r="W326" s="1" t="s">
        <v>99</v>
      </c>
      <c r="X326" s="1" t="s">
        <v>100</v>
      </c>
      <c r="Y326" s="1" t="s">
        <v>159</v>
      </c>
      <c r="Z326" s="1" t="s">
        <v>48</v>
      </c>
      <c r="AA326" s="1" t="s">
        <v>36</v>
      </c>
      <c r="AB326" s="1" t="s">
        <v>36</v>
      </c>
      <c r="AC326" s="1" t="s">
        <v>48</v>
      </c>
      <c r="AD326" s="1" t="s">
        <v>36</v>
      </c>
      <c r="AE326" s="1" t="s">
        <v>49</v>
      </c>
      <c r="AF326" s="1" t="s">
        <v>2306</v>
      </c>
      <c r="AG326" s="1" t="s">
        <v>2332</v>
      </c>
      <c r="AH326" s="1" t="s">
        <v>52</v>
      </c>
      <c r="AI326" s="1" t="s">
        <v>53</v>
      </c>
      <c r="AJ326" s="2">
        <v>5</v>
      </c>
      <c r="AK326" s="1" t="s">
        <v>54</v>
      </c>
      <c r="AL326" s="1" t="s">
        <v>36</v>
      </c>
      <c r="AM326" s="1" t="s">
        <v>55</v>
      </c>
      <c r="AN326" s="1" t="s">
        <v>36</v>
      </c>
      <c r="AO326" s="1" t="s">
        <v>36</v>
      </c>
    </row>
    <row r="327" spans="1:41" x14ac:dyDescent="0.2">
      <c r="A327" s="1" t="s">
        <v>4885</v>
      </c>
      <c r="B327" s="1" t="s">
        <v>35</v>
      </c>
      <c r="C327" s="1" t="s">
        <v>36</v>
      </c>
      <c r="D327" s="1" t="s">
        <v>36</v>
      </c>
      <c r="E327" s="1" t="s">
        <v>57</v>
      </c>
      <c r="F327" s="1" t="s">
        <v>4</v>
      </c>
      <c r="G327" s="1" t="s">
        <v>36</v>
      </c>
      <c r="H327" s="1" t="s">
        <v>36</v>
      </c>
      <c r="I327" s="1" t="s">
        <v>36</v>
      </c>
      <c r="J327" s="1" t="s">
        <v>36</v>
      </c>
      <c r="K327" s="1" t="s">
        <v>36</v>
      </c>
      <c r="L327" s="1" t="s">
        <v>36</v>
      </c>
      <c r="M327" s="10">
        <f t="shared" si="5"/>
        <v>1</v>
      </c>
      <c r="N327" s="1" t="s">
        <v>2333</v>
      </c>
      <c r="O327" s="1" t="s">
        <v>36</v>
      </c>
      <c r="P327" s="1" t="s">
        <v>365</v>
      </c>
      <c r="Q327" s="1" t="s">
        <v>2334</v>
      </c>
      <c r="R327" s="1" t="s">
        <v>2335</v>
      </c>
      <c r="S327" s="1" t="s">
        <v>870</v>
      </c>
      <c r="T327" s="1" t="s">
        <v>2336</v>
      </c>
      <c r="V327" s="1" t="s">
        <v>2337</v>
      </c>
      <c r="W327" s="1" t="s">
        <v>99</v>
      </c>
      <c r="X327" s="1" t="s">
        <v>100</v>
      </c>
      <c r="Y327" s="1" t="s">
        <v>131</v>
      </c>
      <c r="Z327" s="1" t="s">
        <v>48</v>
      </c>
      <c r="AA327" s="1" t="s">
        <v>36</v>
      </c>
      <c r="AB327" s="1" t="s">
        <v>36</v>
      </c>
      <c r="AC327" s="1" t="s">
        <v>49</v>
      </c>
      <c r="AD327" s="1" t="s">
        <v>2338</v>
      </c>
      <c r="AE327" s="1" t="s">
        <v>48</v>
      </c>
      <c r="AF327" s="1" t="s">
        <v>36</v>
      </c>
      <c r="AG327" s="1" t="s">
        <v>2339</v>
      </c>
      <c r="AH327" s="1" t="s">
        <v>52</v>
      </c>
      <c r="AI327" s="1" t="s">
        <v>53</v>
      </c>
      <c r="AJ327" s="2">
        <v>2</v>
      </c>
      <c r="AK327" s="1" t="s">
        <v>54</v>
      </c>
      <c r="AL327" s="1" t="s">
        <v>36</v>
      </c>
      <c r="AM327" s="1" t="s">
        <v>513</v>
      </c>
      <c r="AN327" s="1" t="s">
        <v>36</v>
      </c>
      <c r="AO327" s="1" t="s">
        <v>36</v>
      </c>
    </row>
    <row r="328" spans="1:41" x14ac:dyDescent="0.2">
      <c r="A328" s="1" t="s">
        <v>4886</v>
      </c>
      <c r="B328" s="1" t="s">
        <v>37</v>
      </c>
      <c r="C328" s="1" t="s">
        <v>36</v>
      </c>
      <c r="D328" s="1" t="s">
        <v>37</v>
      </c>
      <c r="E328" s="1" t="s">
        <v>36</v>
      </c>
      <c r="F328" s="1" t="s">
        <v>4</v>
      </c>
      <c r="G328" s="1" t="s">
        <v>36</v>
      </c>
      <c r="H328" s="1" t="s">
        <v>36</v>
      </c>
      <c r="I328" s="1" t="s">
        <v>36</v>
      </c>
      <c r="J328" s="1" t="s">
        <v>36</v>
      </c>
      <c r="K328" s="1" t="s">
        <v>36</v>
      </c>
      <c r="L328" s="1" t="s">
        <v>36</v>
      </c>
      <c r="M328" s="10">
        <f t="shared" si="5"/>
        <v>1</v>
      </c>
      <c r="N328" s="1" t="s">
        <v>2340</v>
      </c>
      <c r="O328" s="1" t="s">
        <v>36</v>
      </c>
      <c r="P328" s="1" t="s">
        <v>80</v>
      </c>
      <c r="Q328" s="1" t="s">
        <v>2341</v>
      </c>
      <c r="R328" s="1" t="s">
        <v>2342</v>
      </c>
      <c r="S328" s="1" t="s">
        <v>442</v>
      </c>
      <c r="T328" s="1" t="s">
        <v>2343</v>
      </c>
      <c r="V328" s="1" t="s">
        <v>230</v>
      </c>
      <c r="W328" s="1" t="s">
        <v>198</v>
      </c>
      <c r="X328" s="1" t="s">
        <v>46</v>
      </c>
      <c r="Y328" s="1" t="s">
        <v>159</v>
      </c>
      <c r="Z328" s="1" t="s">
        <v>48</v>
      </c>
      <c r="AA328" s="1" t="s">
        <v>36</v>
      </c>
      <c r="AB328" s="1" t="s">
        <v>36</v>
      </c>
      <c r="AC328" s="1" t="s">
        <v>48</v>
      </c>
      <c r="AD328" s="1" t="s">
        <v>36</v>
      </c>
      <c r="AE328" s="1" t="s">
        <v>49</v>
      </c>
      <c r="AF328" s="1" t="s">
        <v>2344</v>
      </c>
      <c r="AG328" s="1" t="s">
        <v>2345</v>
      </c>
      <c r="AH328" s="1" t="s">
        <v>52</v>
      </c>
      <c r="AI328" s="1" t="s">
        <v>53</v>
      </c>
      <c r="AJ328" s="2">
        <v>5</v>
      </c>
      <c r="AK328" s="1" t="s">
        <v>90</v>
      </c>
      <c r="AL328" s="1" t="s">
        <v>36</v>
      </c>
      <c r="AM328" s="1" t="s">
        <v>55</v>
      </c>
      <c r="AN328" s="1" t="s">
        <v>36</v>
      </c>
      <c r="AO328" s="1" t="s">
        <v>36</v>
      </c>
    </row>
    <row r="329" spans="1:41" x14ac:dyDescent="0.2">
      <c r="A329" s="1" t="s">
        <v>4887</v>
      </c>
      <c r="B329" s="1" t="s">
        <v>37</v>
      </c>
      <c r="C329" s="1" t="s">
        <v>36</v>
      </c>
      <c r="D329" s="1" t="s">
        <v>36</v>
      </c>
      <c r="E329" s="1" t="s">
        <v>514</v>
      </c>
      <c r="F329" s="1" t="s">
        <v>4</v>
      </c>
      <c r="G329" s="1" t="s">
        <v>36</v>
      </c>
      <c r="H329" s="1" t="s">
        <v>36</v>
      </c>
      <c r="I329" s="1" t="s">
        <v>36</v>
      </c>
      <c r="J329" s="1" t="s">
        <v>36</v>
      </c>
      <c r="K329" s="1" t="s">
        <v>36</v>
      </c>
      <c r="L329" s="1" t="s">
        <v>36</v>
      </c>
      <c r="M329" s="10">
        <f t="shared" si="5"/>
        <v>1</v>
      </c>
      <c r="N329" s="1" t="s">
        <v>2346</v>
      </c>
      <c r="O329" s="1" t="s">
        <v>36</v>
      </c>
      <c r="P329" s="1" t="s">
        <v>93</v>
      </c>
      <c r="Q329" s="1" t="s">
        <v>2347</v>
      </c>
      <c r="R329" s="1" t="s">
        <v>2348</v>
      </c>
      <c r="S329" s="1" t="s">
        <v>2349</v>
      </c>
      <c r="T329" s="1" t="s">
        <v>2350</v>
      </c>
      <c r="V329" s="1" t="s">
        <v>147</v>
      </c>
      <c r="W329" s="1" t="s">
        <v>99</v>
      </c>
      <c r="X329" s="1" t="s">
        <v>100</v>
      </c>
      <c r="Y329" s="1" t="s">
        <v>148</v>
      </c>
      <c r="Z329" s="1" t="s">
        <v>48</v>
      </c>
      <c r="AA329" s="1" t="s">
        <v>36</v>
      </c>
      <c r="AB329" s="1" t="s">
        <v>36</v>
      </c>
      <c r="AC329" s="1" t="s">
        <v>48</v>
      </c>
      <c r="AD329" s="1" t="s">
        <v>36</v>
      </c>
      <c r="AE329" s="1" t="s">
        <v>48</v>
      </c>
      <c r="AF329" s="1" t="s">
        <v>36</v>
      </c>
      <c r="AG329" s="1" t="s">
        <v>2351</v>
      </c>
      <c r="AH329" s="1" t="s">
        <v>52</v>
      </c>
      <c r="AI329" s="1" t="s">
        <v>53</v>
      </c>
      <c r="AJ329" s="2">
        <v>5</v>
      </c>
      <c r="AK329" s="1" t="s">
        <v>90</v>
      </c>
      <c r="AL329" s="1" t="s">
        <v>36</v>
      </c>
      <c r="AM329" s="1" t="s">
        <v>55</v>
      </c>
      <c r="AN329" s="1" t="s">
        <v>36</v>
      </c>
      <c r="AO329" s="1" t="s">
        <v>36</v>
      </c>
    </row>
    <row r="330" spans="1:41" x14ac:dyDescent="0.2">
      <c r="A330" s="1" t="s">
        <v>4888</v>
      </c>
      <c r="B330" s="1" t="s">
        <v>69</v>
      </c>
      <c r="C330" s="1" t="s">
        <v>36</v>
      </c>
      <c r="D330" s="1" t="s">
        <v>69</v>
      </c>
      <c r="E330" s="1" t="s">
        <v>36</v>
      </c>
      <c r="F330" s="1" t="s">
        <v>36</v>
      </c>
      <c r="G330" s="1" t="s">
        <v>36</v>
      </c>
      <c r="H330" s="1" t="s">
        <v>36</v>
      </c>
      <c r="I330" s="1" t="s">
        <v>7</v>
      </c>
      <c r="J330" s="1" t="s">
        <v>36</v>
      </c>
      <c r="K330" s="1" t="s">
        <v>36</v>
      </c>
      <c r="L330" s="1" t="s">
        <v>36</v>
      </c>
      <c r="M330" s="10">
        <f t="shared" si="5"/>
        <v>1</v>
      </c>
      <c r="N330" s="1" t="s">
        <v>36</v>
      </c>
      <c r="O330" s="1" t="s">
        <v>48</v>
      </c>
      <c r="P330" s="1" t="s">
        <v>80</v>
      </c>
      <c r="Q330" s="1" t="s">
        <v>2352</v>
      </c>
      <c r="R330" s="1" t="s">
        <v>2353</v>
      </c>
      <c r="S330" s="1" t="s">
        <v>61</v>
      </c>
      <c r="T330" s="1" t="s">
        <v>2354</v>
      </c>
      <c r="U330" s="1" t="s">
        <v>194</v>
      </c>
      <c r="V330" s="1" t="s">
        <v>2355</v>
      </c>
      <c r="W330" s="1" t="s">
        <v>99</v>
      </c>
      <c r="X330" s="1" t="s">
        <v>100</v>
      </c>
      <c r="Y330" s="1" t="s">
        <v>148</v>
      </c>
      <c r="Z330" s="1" t="s">
        <v>48</v>
      </c>
      <c r="AA330" s="1" t="s">
        <v>36</v>
      </c>
      <c r="AB330" s="1" t="s">
        <v>36</v>
      </c>
      <c r="AC330" s="1" t="s">
        <v>48</v>
      </c>
      <c r="AD330" s="1" t="s">
        <v>36</v>
      </c>
      <c r="AE330" s="1" t="s">
        <v>48</v>
      </c>
      <c r="AF330" s="1" t="s">
        <v>36</v>
      </c>
      <c r="AG330" s="1" t="s">
        <v>2356</v>
      </c>
      <c r="AH330" s="1" t="s">
        <v>52</v>
      </c>
      <c r="AI330" s="1" t="s">
        <v>53</v>
      </c>
      <c r="AJ330" s="2">
        <v>4</v>
      </c>
      <c r="AK330" s="1" t="s">
        <v>90</v>
      </c>
      <c r="AL330" s="1" t="s">
        <v>36</v>
      </c>
      <c r="AM330" s="1" t="s">
        <v>55</v>
      </c>
      <c r="AN330" s="1" t="s">
        <v>36</v>
      </c>
      <c r="AO330" s="1" t="s">
        <v>36</v>
      </c>
    </row>
    <row r="331" spans="1:41" x14ac:dyDescent="0.2">
      <c r="A331" s="1" t="s">
        <v>4889</v>
      </c>
      <c r="B331" s="1" t="s">
        <v>37</v>
      </c>
      <c r="C331" s="1" t="s">
        <v>36</v>
      </c>
      <c r="D331" s="1" t="s">
        <v>37</v>
      </c>
      <c r="E331" s="1" t="s">
        <v>36</v>
      </c>
      <c r="F331" s="1" t="s">
        <v>4</v>
      </c>
      <c r="G331" s="1" t="s">
        <v>36</v>
      </c>
      <c r="H331" s="1" t="s">
        <v>36</v>
      </c>
      <c r="I331" s="1" t="s">
        <v>36</v>
      </c>
      <c r="J331" s="1" t="s">
        <v>36</v>
      </c>
      <c r="K331" s="1" t="s">
        <v>36</v>
      </c>
      <c r="L331" s="1" t="s">
        <v>36</v>
      </c>
      <c r="M331" s="10">
        <f t="shared" si="5"/>
        <v>1</v>
      </c>
      <c r="N331" s="1" t="s">
        <v>2357</v>
      </c>
      <c r="O331" s="1" t="s">
        <v>36</v>
      </c>
      <c r="P331" s="1" t="s">
        <v>93</v>
      </c>
      <c r="Q331" s="1" t="s">
        <v>2358</v>
      </c>
      <c r="R331" s="1" t="s">
        <v>2359</v>
      </c>
      <c r="S331" s="1" t="s">
        <v>2360</v>
      </c>
      <c r="T331" s="1" t="s">
        <v>2361</v>
      </c>
      <c r="V331" s="1" t="s">
        <v>2362</v>
      </c>
      <c r="W331" s="1" t="s">
        <v>99</v>
      </c>
      <c r="X331" s="1" t="s">
        <v>100</v>
      </c>
      <c r="Y331" s="1" t="s">
        <v>131</v>
      </c>
      <c r="Z331" s="1" t="s">
        <v>48</v>
      </c>
      <c r="AA331" s="1" t="s">
        <v>36</v>
      </c>
      <c r="AB331" s="1" t="s">
        <v>36</v>
      </c>
      <c r="AC331" s="1" t="s">
        <v>48</v>
      </c>
      <c r="AD331" s="1" t="s">
        <v>36</v>
      </c>
      <c r="AE331" s="1" t="s">
        <v>48</v>
      </c>
      <c r="AF331" s="1" t="s">
        <v>36</v>
      </c>
      <c r="AG331" s="1" t="s">
        <v>2363</v>
      </c>
      <c r="AH331" s="1" t="s">
        <v>52</v>
      </c>
      <c r="AI331" s="1" t="s">
        <v>53</v>
      </c>
      <c r="AJ331" s="2">
        <v>5</v>
      </c>
      <c r="AK331" s="1" t="s">
        <v>134</v>
      </c>
      <c r="AL331" s="1" t="s">
        <v>36</v>
      </c>
      <c r="AM331" s="1" t="s">
        <v>55</v>
      </c>
      <c r="AN331" s="1" t="s">
        <v>36</v>
      </c>
      <c r="AO331" s="1" t="s">
        <v>36</v>
      </c>
    </row>
    <row r="332" spans="1:41" x14ac:dyDescent="0.2">
      <c r="A332" s="1" t="s">
        <v>364</v>
      </c>
      <c r="B332" s="1" t="s">
        <v>35</v>
      </c>
      <c r="C332" s="1" t="s">
        <v>36</v>
      </c>
      <c r="D332" s="1" t="s">
        <v>69</v>
      </c>
      <c r="E332" s="1" t="s">
        <v>36</v>
      </c>
      <c r="F332" s="1" t="s">
        <v>4</v>
      </c>
      <c r="G332" s="1" t="s">
        <v>36</v>
      </c>
      <c r="H332" s="1" t="s">
        <v>6</v>
      </c>
      <c r="I332" s="1" t="s">
        <v>36</v>
      </c>
      <c r="J332" s="1" t="s">
        <v>36</v>
      </c>
      <c r="K332" s="1" t="s">
        <v>36</v>
      </c>
      <c r="L332" s="1" t="s">
        <v>36</v>
      </c>
      <c r="M332" s="10">
        <f t="shared" si="5"/>
        <v>1</v>
      </c>
      <c r="N332" s="1" t="s">
        <v>2364</v>
      </c>
      <c r="O332" s="1" t="s">
        <v>36</v>
      </c>
      <c r="P332" s="1" t="s">
        <v>93</v>
      </c>
      <c r="Q332" s="1" t="s">
        <v>2365</v>
      </c>
      <c r="R332" s="1" t="s">
        <v>2366</v>
      </c>
      <c r="S332" s="1" t="s">
        <v>2367</v>
      </c>
      <c r="T332" s="1" t="s">
        <v>2368</v>
      </c>
      <c r="V332" s="1" t="s">
        <v>419</v>
      </c>
      <c r="W332" s="1" t="s">
        <v>182</v>
      </c>
      <c r="X332" s="1" t="s">
        <v>765</v>
      </c>
      <c r="Y332" s="1" t="s">
        <v>138</v>
      </c>
      <c r="Z332" s="1" t="s">
        <v>48</v>
      </c>
      <c r="AA332" s="1" t="s">
        <v>36</v>
      </c>
      <c r="AB332" s="1" t="s">
        <v>36</v>
      </c>
      <c r="AC332" s="1" t="s">
        <v>48</v>
      </c>
      <c r="AD332" s="1" t="s">
        <v>36</v>
      </c>
      <c r="AE332" s="1" t="s">
        <v>48</v>
      </c>
      <c r="AF332" s="1" t="s">
        <v>36</v>
      </c>
      <c r="AG332" s="1" t="s">
        <v>2369</v>
      </c>
      <c r="AH332" s="1" t="s">
        <v>104</v>
      </c>
      <c r="AI332" s="1" t="s">
        <v>53</v>
      </c>
      <c r="AJ332" s="2">
        <v>3</v>
      </c>
      <c r="AK332" s="1" t="s">
        <v>90</v>
      </c>
      <c r="AL332" s="1" t="s">
        <v>36</v>
      </c>
      <c r="AM332" s="1" t="s">
        <v>55</v>
      </c>
      <c r="AN332" s="1" t="s">
        <v>36</v>
      </c>
      <c r="AO332" s="1" t="s">
        <v>2370</v>
      </c>
    </row>
    <row r="333" spans="1:41" x14ac:dyDescent="0.2">
      <c r="A333" s="1" t="s">
        <v>4890</v>
      </c>
      <c r="B333" s="1" t="s">
        <v>37</v>
      </c>
      <c r="C333" s="1" t="s">
        <v>36</v>
      </c>
      <c r="D333" s="1" t="s">
        <v>35</v>
      </c>
      <c r="E333" s="1" t="s">
        <v>36</v>
      </c>
      <c r="F333" s="1" t="s">
        <v>4</v>
      </c>
      <c r="G333" s="1" t="s">
        <v>5</v>
      </c>
      <c r="H333" s="1" t="s">
        <v>36</v>
      </c>
      <c r="I333" s="1" t="s">
        <v>36</v>
      </c>
      <c r="J333" s="1" t="s">
        <v>36</v>
      </c>
      <c r="K333" s="1" t="s">
        <v>36</v>
      </c>
      <c r="L333" s="1" t="s">
        <v>36</v>
      </c>
      <c r="M333" s="10">
        <f t="shared" si="5"/>
        <v>1</v>
      </c>
      <c r="N333" s="1" t="s">
        <v>2371</v>
      </c>
      <c r="O333" s="1" t="s">
        <v>36</v>
      </c>
      <c r="P333" s="1" t="s">
        <v>39</v>
      </c>
      <c r="Q333" s="1" t="s">
        <v>2372</v>
      </c>
      <c r="R333" s="1" t="s">
        <v>2373</v>
      </c>
      <c r="S333" s="1" t="s">
        <v>2374</v>
      </c>
      <c r="T333" s="1" t="s">
        <v>2375</v>
      </c>
      <c r="V333" s="1" t="s">
        <v>2376</v>
      </c>
      <c r="W333" s="1" t="s">
        <v>99</v>
      </c>
      <c r="X333" s="1" t="s">
        <v>550</v>
      </c>
      <c r="Y333" s="1" t="s">
        <v>148</v>
      </c>
      <c r="Z333" s="1" t="s">
        <v>48</v>
      </c>
      <c r="AA333" s="1" t="s">
        <v>36</v>
      </c>
      <c r="AB333" s="1" t="s">
        <v>36</v>
      </c>
      <c r="AC333" s="1" t="s">
        <v>48</v>
      </c>
      <c r="AD333" s="1" t="s">
        <v>36</v>
      </c>
      <c r="AE333" s="1" t="s">
        <v>49</v>
      </c>
      <c r="AF333" s="1" t="s">
        <v>2377</v>
      </c>
      <c r="AG333" s="1" t="s">
        <v>2378</v>
      </c>
      <c r="AH333" s="1" t="s">
        <v>52</v>
      </c>
      <c r="AI333" s="1" t="s">
        <v>53</v>
      </c>
      <c r="AJ333" s="2">
        <v>5</v>
      </c>
      <c r="AK333" s="1" t="s">
        <v>90</v>
      </c>
      <c r="AL333" s="1" t="s">
        <v>36</v>
      </c>
      <c r="AM333" s="1" t="s">
        <v>55</v>
      </c>
      <c r="AN333" s="1" t="s">
        <v>36</v>
      </c>
      <c r="AO333" s="1" t="s">
        <v>36</v>
      </c>
    </row>
    <row r="334" spans="1:41" x14ac:dyDescent="0.2">
      <c r="A334" s="1" t="s">
        <v>4891</v>
      </c>
      <c r="B334" s="1" t="s">
        <v>37</v>
      </c>
      <c r="C334" s="1" t="s">
        <v>36</v>
      </c>
      <c r="D334" s="1" t="s">
        <v>69</v>
      </c>
      <c r="E334" s="1" t="s">
        <v>36</v>
      </c>
      <c r="F334" s="1" t="s">
        <v>4</v>
      </c>
      <c r="G334" s="1" t="s">
        <v>5</v>
      </c>
      <c r="H334" s="1" t="s">
        <v>36</v>
      </c>
      <c r="I334" s="1" t="s">
        <v>36</v>
      </c>
      <c r="J334" s="1" t="s">
        <v>36</v>
      </c>
      <c r="K334" s="1" t="s">
        <v>36</v>
      </c>
      <c r="L334" s="1" t="s">
        <v>36</v>
      </c>
      <c r="M334" s="10">
        <f t="shared" si="5"/>
        <v>1</v>
      </c>
      <c r="N334" s="1" t="s">
        <v>2379</v>
      </c>
      <c r="O334" s="1" t="s">
        <v>36</v>
      </c>
      <c r="P334" s="1" t="s">
        <v>39</v>
      </c>
      <c r="Q334" s="1" t="s">
        <v>2380</v>
      </c>
      <c r="R334" s="1" t="s">
        <v>36</v>
      </c>
      <c r="S334" s="1" t="s">
        <v>36</v>
      </c>
      <c r="T334" s="1" t="s">
        <v>1060</v>
      </c>
      <c r="V334" s="1" t="s">
        <v>2029</v>
      </c>
      <c r="W334" s="1" t="s">
        <v>99</v>
      </c>
      <c r="X334" s="1" t="s">
        <v>100</v>
      </c>
      <c r="Y334" s="1" t="s">
        <v>66</v>
      </c>
      <c r="Z334" s="1" t="s">
        <v>48</v>
      </c>
      <c r="AA334" s="1" t="s">
        <v>36</v>
      </c>
      <c r="AB334" s="1" t="s">
        <v>36</v>
      </c>
      <c r="AC334" s="1" t="s">
        <v>48</v>
      </c>
      <c r="AD334" s="1" t="s">
        <v>36</v>
      </c>
      <c r="AE334" s="1" t="s">
        <v>49</v>
      </c>
      <c r="AF334" s="1" t="s">
        <v>2381</v>
      </c>
      <c r="AG334" s="1" t="s">
        <v>2382</v>
      </c>
      <c r="AH334" s="1" t="s">
        <v>52</v>
      </c>
      <c r="AI334" s="1" t="s">
        <v>53</v>
      </c>
      <c r="AJ334" s="2">
        <v>5</v>
      </c>
      <c r="AK334" s="1" t="s">
        <v>90</v>
      </c>
      <c r="AL334" s="1" t="s">
        <v>36</v>
      </c>
      <c r="AM334" s="1" t="s">
        <v>55</v>
      </c>
      <c r="AN334" s="1" t="s">
        <v>36</v>
      </c>
      <c r="AO334" s="1" t="s">
        <v>2383</v>
      </c>
    </row>
    <row r="335" spans="1:41" x14ac:dyDescent="0.2">
      <c r="A335" s="1" t="s">
        <v>4892</v>
      </c>
      <c r="B335" s="1" t="s">
        <v>37</v>
      </c>
      <c r="C335" s="1" t="s">
        <v>36</v>
      </c>
      <c r="D335" s="1" t="s">
        <v>69</v>
      </c>
      <c r="E335" s="1" t="s">
        <v>36</v>
      </c>
      <c r="F335" s="1" t="s">
        <v>4</v>
      </c>
      <c r="G335" s="1" t="s">
        <v>5</v>
      </c>
      <c r="H335" s="1" t="s">
        <v>6</v>
      </c>
      <c r="I335" s="1" t="s">
        <v>36</v>
      </c>
      <c r="J335" s="1" t="s">
        <v>36</v>
      </c>
      <c r="K335" s="1" t="s">
        <v>36</v>
      </c>
      <c r="L335" s="1" t="s">
        <v>36</v>
      </c>
      <c r="M335" s="10">
        <f t="shared" si="5"/>
        <v>1</v>
      </c>
      <c r="N335" s="1" t="s">
        <v>2384</v>
      </c>
      <c r="O335" s="1" t="s">
        <v>36</v>
      </c>
      <c r="P335" s="1" t="s">
        <v>39</v>
      </c>
      <c r="Q335" s="1" t="s">
        <v>2385</v>
      </c>
      <c r="R335" s="1" t="s">
        <v>2386</v>
      </c>
      <c r="S335" s="1" t="s">
        <v>733</v>
      </c>
      <c r="T335" s="1" t="s">
        <v>1495</v>
      </c>
      <c r="V335" s="1" t="s">
        <v>2387</v>
      </c>
      <c r="W335" s="1" t="s">
        <v>2388</v>
      </c>
      <c r="X335" s="1" t="s">
        <v>2388</v>
      </c>
      <c r="Y335" s="1" t="s">
        <v>138</v>
      </c>
      <c r="Z335" s="1" t="s">
        <v>48</v>
      </c>
      <c r="AA335" s="1" t="s">
        <v>36</v>
      </c>
      <c r="AB335" s="1" t="s">
        <v>36</v>
      </c>
      <c r="AC335" s="1" t="s">
        <v>48</v>
      </c>
      <c r="AD335" s="1" t="s">
        <v>36</v>
      </c>
      <c r="AE335" s="1" t="s">
        <v>48</v>
      </c>
      <c r="AF335" s="1" t="s">
        <v>36</v>
      </c>
      <c r="AG335" s="1" t="s">
        <v>2389</v>
      </c>
      <c r="AH335" s="1" t="s">
        <v>52</v>
      </c>
      <c r="AI335" s="1" t="s">
        <v>68</v>
      </c>
      <c r="AJ335" s="2">
        <v>5</v>
      </c>
      <c r="AK335" s="1" t="s">
        <v>36</v>
      </c>
      <c r="AL335" s="1" t="s">
        <v>2390</v>
      </c>
      <c r="AM335" s="1" t="s">
        <v>55</v>
      </c>
      <c r="AN335" s="1" t="s">
        <v>36</v>
      </c>
      <c r="AO335" s="1" t="s">
        <v>2391</v>
      </c>
    </row>
    <row r="336" spans="1:41" x14ac:dyDescent="0.2">
      <c r="A336" s="1" t="s">
        <v>4893</v>
      </c>
      <c r="B336" s="1" t="s">
        <v>37</v>
      </c>
      <c r="C336" s="1" t="s">
        <v>36</v>
      </c>
      <c r="D336" s="1" t="s">
        <v>69</v>
      </c>
      <c r="E336" s="1" t="s">
        <v>36</v>
      </c>
      <c r="F336" s="1" t="s">
        <v>4</v>
      </c>
      <c r="G336" s="1" t="s">
        <v>36</v>
      </c>
      <c r="H336" s="1" t="s">
        <v>36</v>
      </c>
      <c r="I336" s="1" t="s">
        <v>36</v>
      </c>
      <c r="J336" s="1" t="s">
        <v>36</v>
      </c>
      <c r="K336" s="1" t="s">
        <v>36</v>
      </c>
      <c r="L336" s="1" t="s">
        <v>36</v>
      </c>
      <c r="M336" s="10">
        <f t="shared" si="5"/>
        <v>1</v>
      </c>
      <c r="N336" s="1" t="s">
        <v>2392</v>
      </c>
      <c r="O336" s="1" t="s">
        <v>36</v>
      </c>
      <c r="P336" s="1" t="s">
        <v>80</v>
      </c>
      <c r="Q336" s="1" t="s">
        <v>2393</v>
      </c>
      <c r="R336" s="1" t="s">
        <v>2394</v>
      </c>
      <c r="S336" s="1" t="s">
        <v>1089</v>
      </c>
      <c r="T336" s="1" t="s">
        <v>2395</v>
      </c>
      <c r="V336" s="1" t="s">
        <v>2396</v>
      </c>
      <c r="W336" s="1" t="s">
        <v>99</v>
      </c>
      <c r="X336" s="1" t="s">
        <v>100</v>
      </c>
      <c r="Y336" s="1" t="s">
        <v>131</v>
      </c>
      <c r="Z336" s="1" t="s">
        <v>48</v>
      </c>
      <c r="AA336" s="1" t="s">
        <v>36</v>
      </c>
      <c r="AB336" s="1" t="s">
        <v>36</v>
      </c>
      <c r="AC336" s="1" t="s">
        <v>48</v>
      </c>
      <c r="AD336" s="1" t="s">
        <v>36</v>
      </c>
      <c r="AE336" s="1" t="s">
        <v>49</v>
      </c>
      <c r="AF336" s="1" t="s">
        <v>2397</v>
      </c>
      <c r="AG336" s="1" t="s">
        <v>2398</v>
      </c>
      <c r="AH336" s="1" t="s">
        <v>52</v>
      </c>
      <c r="AI336" s="1" t="s">
        <v>53</v>
      </c>
      <c r="AJ336" s="2">
        <v>5</v>
      </c>
      <c r="AK336" s="1" t="s">
        <v>90</v>
      </c>
      <c r="AL336" s="1" t="s">
        <v>36</v>
      </c>
      <c r="AM336" s="1" t="s">
        <v>55</v>
      </c>
      <c r="AN336" s="1" t="s">
        <v>36</v>
      </c>
      <c r="AO336" s="1" t="s">
        <v>2399</v>
      </c>
    </row>
    <row r="337" spans="1:41" x14ac:dyDescent="0.2">
      <c r="A337" s="1" t="s">
        <v>4894</v>
      </c>
      <c r="B337" s="1" t="s">
        <v>245</v>
      </c>
      <c r="C337" s="1" t="s">
        <v>36</v>
      </c>
      <c r="D337" s="1" t="s">
        <v>36</v>
      </c>
      <c r="E337" s="1" t="s">
        <v>36</v>
      </c>
      <c r="F337" s="1" t="s">
        <v>4</v>
      </c>
      <c r="G337" s="1" t="s">
        <v>36</v>
      </c>
      <c r="H337" s="1" t="s">
        <v>36</v>
      </c>
      <c r="I337" s="1" t="s">
        <v>36</v>
      </c>
      <c r="J337" s="1" t="s">
        <v>36</v>
      </c>
      <c r="K337" s="1" t="s">
        <v>36</v>
      </c>
      <c r="L337" s="1" t="s">
        <v>36</v>
      </c>
      <c r="M337" s="10">
        <f t="shared" si="5"/>
        <v>1</v>
      </c>
      <c r="N337" s="1" t="s">
        <v>2400</v>
      </c>
      <c r="O337" s="1" t="s">
        <v>36</v>
      </c>
      <c r="P337" s="1" t="s">
        <v>93</v>
      </c>
      <c r="Q337" s="1" t="s">
        <v>2401</v>
      </c>
      <c r="R337" s="1" t="s">
        <v>2402</v>
      </c>
      <c r="S337" s="1" t="s">
        <v>2403</v>
      </c>
      <c r="T337" s="1" t="s">
        <v>2404</v>
      </c>
      <c r="V337" s="1" t="s">
        <v>386</v>
      </c>
      <c r="W337" s="1" t="s">
        <v>393</v>
      </c>
      <c r="X337" s="1" t="s">
        <v>412</v>
      </c>
      <c r="Y337" s="1" t="s">
        <v>159</v>
      </c>
      <c r="Z337" s="1" t="s">
        <v>48</v>
      </c>
      <c r="AA337" s="1" t="s">
        <v>36</v>
      </c>
      <c r="AB337" s="1" t="s">
        <v>36</v>
      </c>
      <c r="AC337" s="1" t="s">
        <v>48</v>
      </c>
      <c r="AD337" s="1" t="s">
        <v>36</v>
      </c>
      <c r="AE337" s="1" t="s">
        <v>48</v>
      </c>
      <c r="AF337" s="1" t="s">
        <v>36</v>
      </c>
      <c r="AG337" s="1" t="s">
        <v>2405</v>
      </c>
      <c r="AH337" s="1" t="s">
        <v>52</v>
      </c>
      <c r="AI337" s="1" t="s">
        <v>53</v>
      </c>
      <c r="AJ337" s="2">
        <v>4</v>
      </c>
      <c r="AK337" s="1" t="s">
        <v>90</v>
      </c>
      <c r="AL337" s="1" t="s">
        <v>36</v>
      </c>
      <c r="AM337" s="1" t="s">
        <v>55</v>
      </c>
      <c r="AN337" s="1" t="s">
        <v>36</v>
      </c>
      <c r="AO337" s="1" t="s">
        <v>36</v>
      </c>
    </row>
    <row r="338" spans="1:41" x14ac:dyDescent="0.2">
      <c r="A338" s="1" t="s">
        <v>4895</v>
      </c>
      <c r="B338" s="1" t="s">
        <v>268</v>
      </c>
      <c r="C338" s="1" t="s">
        <v>36</v>
      </c>
      <c r="D338" s="1" t="s">
        <v>268</v>
      </c>
      <c r="E338" s="1" t="s">
        <v>36</v>
      </c>
      <c r="F338" s="1" t="s">
        <v>4</v>
      </c>
      <c r="G338" s="1" t="s">
        <v>5</v>
      </c>
      <c r="H338" s="1" t="s">
        <v>36</v>
      </c>
      <c r="I338" s="1" t="s">
        <v>36</v>
      </c>
      <c r="J338" s="1" t="s">
        <v>8</v>
      </c>
      <c r="K338" s="1" t="s">
        <v>9</v>
      </c>
      <c r="L338" s="1" t="s">
        <v>36</v>
      </c>
      <c r="M338" s="10">
        <f t="shared" si="5"/>
        <v>1</v>
      </c>
      <c r="N338" s="1" t="s">
        <v>2406</v>
      </c>
      <c r="O338" s="1" t="s">
        <v>36</v>
      </c>
      <c r="P338" s="1" t="s">
        <v>80</v>
      </c>
      <c r="Q338" s="1" t="s">
        <v>2407</v>
      </c>
      <c r="R338" s="1" t="s">
        <v>2408</v>
      </c>
      <c r="S338" s="1" t="s">
        <v>196</v>
      </c>
      <c r="T338" s="1" t="s">
        <v>1043</v>
      </c>
      <c r="V338" s="1" t="s">
        <v>1520</v>
      </c>
      <c r="W338" s="1" t="s">
        <v>99</v>
      </c>
      <c r="X338" s="1" t="s">
        <v>100</v>
      </c>
      <c r="Y338" s="1" t="s">
        <v>148</v>
      </c>
      <c r="Z338" s="1" t="s">
        <v>48</v>
      </c>
      <c r="AA338" s="1" t="s">
        <v>36</v>
      </c>
      <c r="AB338" s="1" t="s">
        <v>36</v>
      </c>
      <c r="AC338" s="1" t="s">
        <v>48</v>
      </c>
      <c r="AD338" s="1" t="s">
        <v>36</v>
      </c>
      <c r="AE338" s="1" t="s">
        <v>49</v>
      </c>
      <c r="AF338" s="1" t="s">
        <v>2409</v>
      </c>
      <c r="AG338" s="1" t="s">
        <v>713</v>
      </c>
      <c r="AH338" s="1" t="s">
        <v>52</v>
      </c>
      <c r="AI338" s="1" t="s">
        <v>53</v>
      </c>
      <c r="AJ338" s="2">
        <v>4</v>
      </c>
      <c r="AK338" s="1" t="s">
        <v>90</v>
      </c>
      <c r="AL338" s="1" t="s">
        <v>36</v>
      </c>
      <c r="AM338" s="1" t="s">
        <v>55</v>
      </c>
      <c r="AN338" s="1" t="s">
        <v>36</v>
      </c>
      <c r="AO338" s="1" t="s">
        <v>36</v>
      </c>
    </row>
    <row r="339" spans="1:41" x14ac:dyDescent="0.2">
      <c r="A339" s="1" t="s">
        <v>4896</v>
      </c>
      <c r="B339" s="1" t="s">
        <v>37</v>
      </c>
      <c r="C339" s="1" t="s">
        <v>36</v>
      </c>
      <c r="D339" s="1" t="s">
        <v>36</v>
      </c>
      <c r="E339" s="1" t="s">
        <v>1314</v>
      </c>
      <c r="F339" s="1" t="s">
        <v>4</v>
      </c>
      <c r="G339" s="1" t="s">
        <v>36</v>
      </c>
      <c r="H339" s="1" t="s">
        <v>36</v>
      </c>
      <c r="I339" s="1" t="s">
        <v>36</v>
      </c>
      <c r="J339" s="1" t="s">
        <v>36</v>
      </c>
      <c r="K339" s="1" t="s">
        <v>36</v>
      </c>
      <c r="L339" s="1" t="s">
        <v>36</v>
      </c>
      <c r="M339" s="10">
        <f t="shared" si="5"/>
        <v>1</v>
      </c>
      <c r="N339" s="1" t="s">
        <v>2410</v>
      </c>
      <c r="O339" s="1" t="s">
        <v>36</v>
      </c>
      <c r="P339" s="1" t="s">
        <v>39</v>
      </c>
      <c r="Q339" s="1" t="s">
        <v>2411</v>
      </c>
      <c r="R339" s="1" t="s">
        <v>2412</v>
      </c>
      <c r="S339" s="1" t="s">
        <v>2413</v>
      </c>
      <c r="T339" s="1" t="s">
        <v>2414</v>
      </c>
      <c r="V339" s="1" t="s">
        <v>147</v>
      </c>
      <c r="W339" s="1" t="s">
        <v>198</v>
      </c>
      <c r="X339" s="1" t="s">
        <v>1740</v>
      </c>
      <c r="Y339" s="1" t="s">
        <v>148</v>
      </c>
      <c r="Z339" s="1" t="s">
        <v>48</v>
      </c>
      <c r="AA339" s="1" t="s">
        <v>36</v>
      </c>
      <c r="AB339" s="1" t="s">
        <v>36</v>
      </c>
      <c r="AC339" s="1" t="s">
        <v>48</v>
      </c>
      <c r="AD339" s="1" t="s">
        <v>36</v>
      </c>
      <c r="AE339" s="1" t="s">
        <v>49</v>
      </c>
      <c r="AF339" s="1" t="s">
        <v>712</v>
      </c>
      <c r="AG339" s="1" t="s">
        <v>2415</v>
      </c>
      <c r="AH339" s="1" t="s">
        <v>52</v>
      </c>
      <c r="AI339" s="1" t="s">
        <v>53</v>
      </c>
      <c r="AJ339" s="2">
        <v>5</v>
      </c>
      <c r="AK339" s="1" t="s">
        <v>90</v>
      </c>
      <c r="AL339" s="1" t="s">
        <v>36</v>
      </c>
      <c r="AM339" s="1" t="s">
        <v>55</v>
      </c>
      <c r="AN339" s="1" t="s">
        <v>36</v>
      </c>
      <c r="AO339" s="1" t="s">
        <v>36</v>
      </c>
    </row>
    <row r="340" spans="1:41" x14ac:dyDescent="0.2">
      <c r="A340" s="1" t="s">
        <v>4897</v>
      </c>
      <c r="B340" s="1" t="s">
        <v>69</v>
      </c>
      <c r="C340" s="1" t="s">
        <v>36</v>
      </c>
      <c r="D340" s="1" t="s">
        <v>37</v>
      </c>
      <c r="E340" s="1" t="s">
        <v>36</v>
      </c>
      <c r="F340" s="1" t="s">
        <v>4</v>
      </c>
      <c r="G340" s="1" t="s">
        <v>36</v>
      </c>
      <c r="H340" s="1" t="s">
        <v>36</v>
      </c>
      <c r="I340" s="1" t="s">
        <v>36</v>
      </c>
      <c r="J340" s="1" t="s">
        <v>36</v>
      </c>
      <c r="K340" s="1" t="s">
        <v>36</v>
      </c>
      <c r="L340" s="1" t="s">
        <v>36</v>
      </c>
      <c r="M340" s="10">
        <f t="shared" si="5"/>
        <v>1</v>
      </c>
      <c r="N340" s="1" t="s">
        <v>1740</v>
      </c>
      <c r="O340" s="1" t="s">
        <v>36</v>
      </c>
      <c r="P340" s="1" t="s">
        <v>39</v>
      </c>
      <c r="Q340" s="1" t="s">
        <v>2416</v>
      </c>
      <c r="R340" s="1" t="s">
        <v>2417</v>
      </c>
      <c r="S340" s="1" t="s">
        <v>2418</v>
      </c>
      <c r="T340" s="1" t="s">
        <v>2419</v>
      </c>
      <c r="V340" s="1" t="s">
        <v>1685</v>
      </c>
      <c r="W340" s="1" t="s">
        <v>99</v>
      </c>
      <c r="X340" s="1" t="s">
        <v>941</v>
      </c>
      <c r="Y340" s="1" t="s">
        <v>131</v>
      </c>
      <c r="Z340" s="1" t="s">
        <v>48</v>
      </c>
      <c r="AA340" s="1" t="s">
        <v>36</v>
      </c>
      <c r="AB340" s="1" t="s">
        <v>36</v>
      </c>
      <c r="AC340" s="1" t="s">
        <v>48</v>
      </c>
      <c r="AD340" s="1" t="s">
        <v>36</v>
      </c>
      <c r="AE340" s="1" t="s">
        <v>48</v>
      </c>
      <c r="AF340" s="1" t="s">
        <v>36</v>
      </c>
      <c r="AG340" s="1" t="s">
        <v>2420</v>
      </c>
      <c r="AH340" s="1" t="s">
        <v>52</v>
      </c>
      <c r="AI340" s="1" t="s">
        <v>53</v>
      </c>
      <c r="AJ340" s="2">
        <v>5</v>
      </c>
      <c r="AK340" s="1" t="s">
        <v>134</v>
      </c>
      <c r="AL340" s="1" t="s">
        <v>36</v>
      </c>
      <c r="AM340" s="1" t="s">
        <v>55</v>
      </c>
      <c r="AN340" s="1" t="s">
        <v>36</v>
      </c>
      <c r="AO340" s="1" t="s">
        <v>36</v>
      </c>
    </row>
    <row r="341" spans="1:41" x14ac:dyDescent="0.2">
      <c r="A341" s="1" t="s">
        <v>4898</v>
      </c>
      <c r="B341" s="1" t="s">
        <v>69</v>
      </c>
      <c r="C341" s="1" t="s">
        <v>36</v>
      </c>
      <c r="D341" s="1" t="s">
        <v>69</v>
      </c>
      <c r="E341" s="1" t="s">
        <v>36</v>
      </c>
      <c r="F341" s="1" t="s">
        <v>36</v>
      </c>
      <c r="G341" s="1" t="s">
        <v>36</v>
      </c>
      <c r="H341" s="1" t="s">
        <v>36</v>
      </c>
      <c r="I341" s="1" t="s">
        <v>36</v>
      </c>
      <c r="J341" s="1" t="s">
        <v>8</v>
      </c>
      <c r="K341" s="1" t="s">
        <v>36</v>
      </c>
      <c r="L341" s="1" t="s">
        <v>36</v>
      </c>
      <c r="M341" s="10">
        <f t="shared" si="5"/>
        <v>1</v>
      </c>
      <c r="N341" s="1" t="s">
        <v>36</v>
      </c>
      <c r="O341" s="1" t="s">
        <v>48</v>
      </c>
      <c r="P341" s="1" t="s">
        <v>80</v>
      </c>
      <c r="Q341" s="1" t="s">
        <v>2421</v>
      </c>
      <c r="R341" s="1" t="s">
        <v>2422</v>
      </c>
      <c r="S341" s="1" t="s">
        <v>49</v>
      </c>
      <c r="T341" s="1" t="s">
        <v>1680</v>
      </c>
      <c r="U341" s="1" t="s">
        <v>194</v>
      </c>
      <c r="V341" s="1" t="s">
        <v>2423</v>
      </c>
      <c r="W341" s="1" t="s">
        <v>76</v>
      </c>
      <c r="X341" s="1" t="s">
        <v>741</v>
      </c>
      <c r="Y341" s="1" t="s">
        <v>113</v>
      </c>
      <c r="Z341" s="1" t="s">
        <v>48</v>
      </c>
      <c r="AA341" s="1" t="s">
        <v>36</v>
      </c>
      <c r="AB341" s="1" t="s">
        <v>36</v>
      </c>
      <c r="AC341" s="1" t="s">
        <v>49</v>
      </c>
      <c r="AD341" s="1" t="s">
        <v>2424</v>
      </c>
      <c r="AE341" s="1" t="s">
        <v>48</v>
      </c>
      <c r="AF341" s="1" t="s">
        <v>36</v>
      </c>
      <c r="AG341" s="1" t="s">
        <v>2425</v>
      </c>
      <c r="AH341" s="1" t="s">
        <v>348</v>
      </c>
      <c r="AI341" s="1" t="s">
        <v>53</v>
      </c>
      <c r="AJ341" s="2">
        <v>5</v>
      </c>
      <c r="AK341" s="1" t="s">
        <v>36</v>
      </c>
      <c r="AL341" s="1" t="s">
        <v>2426</v>
      </c>
      <c r="AM341" s="1" t="s">
        <v>36</v>
      </c>
      <c r="AN341" s="1" t="s">
        <v>2427</v>
      </c>
      <c r="AO341" s="1" t="s">
        <v>2428</v>
      </c>
    </row>
    <row r="342" spans="1:41" x14ac:dyDescent="0.2">
      <c r="A342" s="1" t="s">
        <v>4899</v>
      </c>
      <c r="B342" s="1" t="s">
        <v>268</v>
      </c>
      <c r="C342" s="1" t="s">
        <v>36</v>
      </c>
      <c r="D342" s="1" t="s">
        <v>69</v>
      </c>
      <c r="E342" s="1" t="s">
        <v>36</v>
      </c>
      <c r="F342" s="1" t="s">
        <v>4</v>
      </c>
      <c r="G342" s="1" t="s">
        <v>5</v>
      </c>
      <c r="H342" s="1" t="s">
        <v>36</v>
      </c>
      <c r="I342" s="1" t="s">
        <v>36</v>
      </c>
      <c r="J342" s="1" t="s">
        <v>36</v>
      </c>
      <c r="K342" s="1" t="s">
        <v>36</v>
      </c>
      <c r="L342" s="1" t="s">
        <v>36</v>
      </c>
      <c r="M342" s="10">
        <f t="shared" si="5"/>
        <v>1</v>
      </c>
      <c r="N342" s="1" t="s">
        <v>2429</v>
      </c>
      <c r="O342" s="1" t="s">
        <v>36</v>
      </c>
      <c r="P342" s="1" t="s">
        <v>93</v>
      </c>
      <c r="Q342" s="1" t="s">
        <v>2430</v>
      </c>
      <c r="R342" s="1" t="s">
        <v>2431</v>
      </c>
      <c r="S342" s="1" t="s">
        <v>2432</v>
      </c>
      <c r="T342" s="1" t="s">
        <v>2433</v>
      </c>
      <c r="V342" s="1" t="s">
        <v>2434</v>
      </c>
      <c r="W342" s="1" t="s">
        <v>86</v>
      </c>
      <c r="X342" s="1" t="s">
        <v>266</v>
      </c>
      <c r="Y342" s="1" t="s">
        <v>148</v>
      </c>
      <c r="Z342" s="1" t="s">
        <v>49</v>
      </c>
      <c r="AA342" s="1" t="s">
        <v>2435</v>
      </c>
      <c r="AB342" s="1" t="s">
        <v>49</v>
      </c>
      <c r="AC342" s="1" t="s">
        <v>48</v>
      </c>
      <c r="AD342" s="1" t="s">
        <v>36</v>
      </c>
      <c r="AE342" s="1" t="s">
        <v>49</v>
      </c>
      <c r="AF342" s="1" t="s">
        <v>2436</v>
      </c>
      <c r="AG342" s="1" t="s">
        <v>2437</v>
      </c>
      <c r="AH342" s="1" t="s">
        <v>52</v>
      </c>
      <c r="AI342" s="1" t="s">
        <v>53</v>
      </c>
      <c r="AJ342" s="2">
        <v>5</v>
      </c>
      <c r="AK342" s="1" t="s">
        <v>90</v>
      </c>
      <c r="AL342" s="1" t="s">
        <v>36</v>
      </c>
      <c r="AM342" s="1" t="s">
        <v>105</v>
      </c>
      <c r="AN342" s="1" t="s">
        <v>36</v>
      </c>
      <c r="AO342" s="1" t="s">
        <v>36</v>
      </c>
    </row>
    <row r="343" spans="1:41" x14ac:dyDescent="0.2">
      <c r="A343" s="1" t="s">
        <v>4900</v>
      </c>
      <c r="B343" s="1" t="s">
        <v>37</v>
      </c>
      <c r="C343" s="1" t="s">
        <v>36</v>
      </c>
      <c r="D343" s="1" t="s">
        <v>36</v>
      </c>
      <c r="E343" s="1" t="s">
        <v>867</v>
      </c>
      <c r="F343" s="1" t="s">
        <v>4</v>
      </c>
      <c r="G343" s="1" t="s">
        <v>36</v>
      </c>
      <c r="H343" s="1" t="s">
        <v>36</v>
      </c>
      <c r="I343" s="1" t="s">
        <v>36</v>
      </c>
      <c r="J343" s="1" t="s">
        <v>36</v>
      </c>
      <c r="K343" s="1" t="s">
        <v>36</v>
      </c>
      <c r="L343" s="1" t="s">
        <v>36</v>
      </c>
      <c r="M343" s="10">
        <f t="shared" si="5"/>
        <v>1</v>
      </c>
      <c r="N343" s="1" t="s">
        <v>325</v>
      </c>
      <c r="O343" s="1" t="s">
        <v>36</v>
      </c>
      <c r="P343" s="1" t="s">
        <v>39</v>
      </c>
      <c r="Q343" s="1" t="s">
        <v>2438</v>
      </c>
      <c r="R343" s="1" t="s">
        <v>2439</v>
      </c>
      <c r="S343" s="1" t="s">
        <v>2440</v>
      </c>
      <c r="T343" s="1" t="s">
        <v>433</v>
      </c>
      <c r="V343" s="1" t="s">
        <v>2441</v>
      </c>
      <c r="W343" s="1" t="s">
        <v>99</v>
      </c>
      <c r="X343" s="1" t="s">
        <v>100</v>
      </c>
      <c r="Y343" s="1" t="s">
        <v>148</v>
      </c>
      <c r="Z343" s="1" t="s">
        <v>48</v>
      </c>
      <c r="AA343" s="1" t="s">
        <v>36</v>
      </c>
      <c r="AB343" s="1" t="s">
        <v>36</v>
      </c>
      <c r="AC343" s="1" t="s">
        <v>48</v>
      </c>
      <c r="AD343" s="1" t="s">
        <v>36</v>
      </c>
      <c r="AE343" s="1" t="s">
        <v>49</v>
      </c>
      <c r="AF343" s="1" t="s">
        <v>2442</v>
      </c>
      <c r="AG343" s="1" t="s">
        <v>2443</v>
      </c>
      <c r="AH343" s="1" t="s">
        <v>437</v>
      </c>
      <c r="AI343" s="1" t="s">
        <v>53</v>
      </c>
      <c r="AJ343" s="2">
        <v>5</v>
      </c>
      <c r="AK343" s="1" t="s">
        <v>54</v>
      </c>
      <c r="AL343" s="1" t="s">
        <v>36</v>
      </c>
      <c r="AM343" s="1" t="s">
        <v>55</v>
      </c>
      <c r="AN343" s="1" t="s">
        <v>36</v>
      </c>
      <c r="AO343" s="1" t="s">
        <v>36</v>
      </c>
    </row>
    <row r="344" spans="1:41" x14ac:dyDescent="0.2">
      <c r="A344" s="1" t="s">
        <v>4901</v>
      </c>
      <c r="B344" s="1" t="s">
        <v>37</v>
      </c>
      <c r="C344" s="1" t="s">
        <v>36</v>
      </c>
      <c r="D344" s="1" t="s">
        <v>37</v>
      </c>
      <c r="E344" s="1" t="s">
        <v>36</v>
      </c>
      <c r="F344" s="1" t="s">
        <v>4</v>
      </c>
      <c r="G344" s="1" t="s">
        <v>36</v>
      </c>
      <c r="H344" s="1" t="s">
        <v>6</v>
      </c>
      <c r="I344" s="1" t="s">
        <v>36</v>
      </c>
      <c r="J344" s="1" t="s">
        <v>36</v>
      </c>
      <c r="K344" s="1" t="s">
        <v>36</v>
      </c>
      <c r="L344" s="1" t="s">
        <v>36</v>
      </c>
      <c r="M344" s="10">
        <f t="shared" si="5"/>
        <v>1</v>
      </c>
      <c r="N344" s="1" t="s">
        <v>2444</v>
      </c>
      <c r="O344" s="1" t="s">
        <v>36</v>
      </c>
      <c r="P344" s="1" t="s">
        <v>142</v>
      </c>
      <c r="Q344" s="1" t="s">
        <v>2445</v>
      </c>
      <c r="R344" s="1" t="s">
        <v>2446</v>
      </c>
      <c r="S344" s="1" t="s">
        <v>2447</v>
      </c>
      <c r="T344" s="1" t="s">
        <v>2448</v>
      </c>
      <c r="V344" s="1" t="s">
        <v>2449</v>
      </c>
      <c r="W344" s="1" t="s">
        <v>2450</v>
      </c>
      <c r="X344" s="1" t="s">
        <v>100</v>
      </c>
      <c r="Y344" s="1" t="s">
        <v>138</v>
      </c>
      <c r="Z344" s="1" t="s">
        <v>48</v>
      </c>
      <c r="AA344" s="1" t="s">
        <v>36</v>
      </c>
      <c r="AB344" s="1" t="s">
        <v>36</v>
      </c>
      <c r="AC344" s="1" t="s">
        <v>49</v>
      </c>
      <c r="AD344" s="1" t="s">
        <v>2451</v>
      </c>
      <c r="AE344" s="1" t="s">
        <v>48</v>
      </c>
      <c r="AF344" s="1" t="s">
        <v>36</v>
      </c>
      <c r="AG344" s="1" t="s">
        <v>2452</v>
      </c>
      <c r="AH344" s="1" t="s">
        <v>52</v>
      </c>
      <c r="AI344" s="1" t="s">
        <v>53</v>
      </c>
      <c r="AJ344" s="2">
        <v>5</v>
      </c>
      <c r="AK344" s="1" t="s">
        <v>36</v>
      </c>
      <c r="AL344" s="1" t="s">
        <v>36</v>
      </c>
      <c r="AM344" s="1" t="s">
        <v>55</v>
      </c>
      <c r="AN344" s="1" t="s">
        <v>36</v>
      </c>
      <c r="AO344" s="1" t="s">
        <v>36</v>
      </c>
    </row>
    <row r="345" spans="1:41" x14ac:dyDescent="0.2">
      <c r="A345" s="1" t="s">
        <v>4902</v>
      </c>
      <c r="B345" s="1" t="s">
        <v>245</v>
      </c>
      <c r="C345" s="1" t="s">
        <v>36</v>
      </c>
      <c r="D345" s="1" t="s">
        <v>35</v>
      </c>
      <c r="E345" s="1" t="s">
        <v>36</v>
      </c>
      <c r="F345" s="1" t="s">
        <v>36</v>
      </c>
      <c r="G345" s="1" t="s">
        <v>36</v>
      </c>
      <c r="H345" s="1" t="s">
        <v>36</v>
      </c>
      <c r="I345" s="1" t="s">
        <v>36</v>
      </c>
      <c r="J345" s="1" t="s">
        <v>8</v>
      </c>
      <c r="K345" s="1" t="s">
        <v>36</v>
      </c>
      <c r="L345" s="1" t="s">
        <v>36</v>
      </c>
      <c r="M345" s="10">
        <f t="shared" si="5"/>
        <v>1</v>
      </c>
      <c r="N345" s="1" t="s">
        <v>36</v>
      </c>
      <c r="O345" s="1" t="s">
        <v>497</v>
      </c>
      <c r="P345" s="1" t="s">
        <v>80</v>
      </c>
      <c r="Q345" s="1" t="s">
        <v>2453</v>
      </c>
      <c r="R345" s="1" t="s">
        <v>2454</v>
      </c>
      <c r="S345" s="1" t="s">
        <v>442</v>
      </c>
      <c r="T345" s="1" t="s">
        <v>443</v>
      </c>
      <c r="V345" s="1" t="s">
        <v>2455</v>
      </c>
      <c r="W345" s="1" t="s">
        <v>99</v>
      </c>
      <c r="X345" s="1" t="s">
        <v>100</v>
      </c>
      <c r="Y345" s="1" t="s">
        <v>131</v>
      </c>
      <c r="Z345" s="1" t="s">
        <v>48</v>
      </c>
      <c r="AA345" s="1" t="s">
        <v>36</v>
      </c>
      <c r="AB345" s="1" t="s">
        <v>36</v>
      </c>
      <c r="AC345" s="1" t="s">
        <v>48</v>
      </c>
      <c r="AD345" s="1" t="s">
        <v>36</v>
      </c>
      <c r="AE345" s="1" t="s">
        <v>48</v>
      </c>
      <c r="AF345" s="1" t="s">
        <v>36</v>
      </c>
      <c r="AG345" s="1" t="s">
        <v>2456</v>
      </c>
      <c r="AH345" s="1" t="s">
        <v>52</v>
      </c>
      <c r="AI345" s="1" t="s">
        <v>53</v>
      </c>
      <c r="AJ345" s="2">
        <v>5</v>
      </c>
      <c r="AK345" s="1" t="s">
        <v>54</v>
      </c>
      <c r="AL345" s="1" t="s">
        <v>36</v>
      </c>
      <c r="AM345" s="1" t="s">
        <v>513</v>
      </c>
      <c r="AN345" s="1" t="s">
        <v>36</v>
      </c>
      <c r="AO345" s="1" t="s">
        <v>2457</v>
      </c>
    </row>
    <row r="346" spans="1:41" x14ac:dyDescent="0.2">
      <c r="A346" s="1" t="s">
        <v>4903</v>
      </c>
      <c r="B346" s="1" t="s">
        <v>37</v>
      </c>
      <c r="C346" s="1" t="s">
        <v>36</v>
      </c>
      <c r="D346" s="1" t="s">
        <v>37</v>
      </c>
      <c r="E346" s="1" t="s">
        <v>36</v>
      </c>
      <c r="F346" s="1" t="s">
        <v>4</v>
      </c>
      <c r="G346" s="1" t="s">
        <v>36</v>
      </c>
      <c r="H346" s="1" t="s">
        <v>36</v>
      </c>
      <c r="I346" s="1" t="s">
        <v>36</v>
      </c>
      <c r="J346" s="1" t="s">
        <v>36</v>
      </c>
      <c r="K346" s="1" t="s">
        <v>36</v>
      </c>
      <c r="L346" s="1" t="s">
        <v>36</v>
      </c>
      <c r="M346" s="10">
        <f t="shared" si="5"/>
        <v>1</v>
      </c>
      <c r="N346" s="1" t="s">
        <v>908</v>
      </c>
      <c r="O346" s="1" t="s">
        <v>36</v>
      </c>
      <c r="P346" s="1" t="s">
        <v>80</v>
      </c>
      <c r="Q346" s="1" t="s">
        <v>2458</v>
      </c>
      <c r="R346" s="1" t="s">
        <v>135</v>
      </c>
      <c r="S346" s="1" t="s">
        <v>318</v>
      </c>
      <c r="T346" s="1" t="s">
        <v>2459</v>
      </c>
      <c r="V346" s="1" t="s">
        <v>2460</v>
      </c>
      <c r="W346" s="1" t="s">
        <v>99</v>
      </c>
      <c r="X346" s="1" t="s">
        <v>100</v>
      </c>
      <c r="Y346" s="1" t="s">
        <v>113</v>
      </c>
      <c r="Z346" s="1" t="s">
        <v>48</v>
      </c>
      <c r="AA346" s="1" t="s">
        <v>36</v>
      </c>
      <c r="AB346" s="1" t="s">
        <v>36</v>
      </c>
      <c r="AC346" s="1" t="s">
        <v>48</v>
      </c>
      <c r="AD346" s="1" t="s">
        <v>36</v>
      </c>
      <c r="AE346" s="1" t="s">
        <v>49</v>
      </c>
      <c r="AF346" s="1" t="s">
        <v>2461</v>
      </c>
      <c r="AG346" s="1" t="s">
        <v>2462</v>
      </c>
      <c r="AH346" s="1" t="s">
        <v>104</v>
      </c>
      <c r="AI346" s="1" t="s">
        <v>53</v>
      </c>
      <c r="AJ346" s="2">
        <v>4</v>
      </c>
      <c r="AK346" s="1" t="s">
        <v>90</v>
      </c>
      <c r="AL346" s="1" t="s">
        <v>36</v>
      </c>
      <c r="AM346" s="1" t="s">
        <v>55</v>
      </c>
      <c r="AN346" s="1" t="s">
        <v>36</v>
      </c>
      <c r="AO346" s="1" t="s">
        <v>36</v>
      </c>
    </row>
    <row r="347" spans="1:41" x14ac:dyDescent="0.2">
      <c r="A347" s="1" t="s">
        <v>333</v>
      </c>
      <c r="B347" s="1" t="s">
        <v>37</v>
      </c>
      <c r="C347" s="1" t="s">
        <v>36</v>
      </c>
      <c r="D347" s="1" t="s">
        <v>37</v>
      </c>
      <c r="E347" s="1" t="s">
        <v>36</v>
      </c>
      <c r="F347" s="1" t="s">
        <v>36</v>
      </c>
      <c r="G347" s="1" t="s">
        <v>36</v>
      </c>
      <c r="H347" s="1" t="s">
        <v>6</v>
      </c>
      <c r="I347" s="1" t="s">
        <v>36</v>
      </c>
      <c r="J347" s="1" t="s">
        <v>36</v>
      </c>
      <c r="K347" s="1" t="s">
        <v>36</v>
      </c>
      <c r="L347" s="1" t="s">
        <v>36</v>
      </c>
      <c r="M347" s="10">
        <f t="shared" si="5"/>
        <v>1</v>
      </c>
      <c r="N347" s="1" t="s">
        <v>36</v>
      </c>
      <c r="O347" s="1" t="s">
        <v>36</v>
      </c>
      <c r="P347" s="1" t="s">
        <v>80</v>
      </c>
      <c r="Q347" s="1" t="s">
        <v>2463</v>
      </c>
      <c r="R347" s="1" t="s">
        <v>2464</v>
      </c>
      <c r="S347" s="1" t="s">
        <v>1346</v>
      </c>
      <c r="T347" s="1" t="s">
        <v>97</v>
      </c>
      <c r="V347" s="1" t="s">
        <v>2465</v>
      </c>
      <c r="W347" s="1" t="s">
        <v>99</v>
      </c>
      <c r="X347" s="1" t="s">
        <v>100</v>
      </c>
      <c r="Y347" s="1" t="s">
        <v>159</v>
      </c>
      <c r="Z347" s="1" t="s">
        <v>48</v>
      </c>
      <c r="AA347" s="1" t="s">
        <v>36</v>
      </c>
      <c r="AB347" s="1" t="s">
        <v>36</v>
      </c>
      <c r="AC347" s="1" t="s">
        <v>48</v>
      </c>
      <c r="AD347" s="1" t="s">
        <v>36</v>
      </c>
      <c r="AE347" s="1" t="s">
        <v>49</v>
      </c>
      <c r="AF347" s="1" t="s">
        <v>1372</v>
      </c>
      <c r="AG347" s="1" t="s">
        <v>2466</v>
      </c>
      <c r="AH347" s="1" t="s">
        <v>52</v>
      </c>
      <c r="AI347" s="1" t="s">
        <v>53</v>
      </c>
      <c r="AJ347" s="2">
        <v>5</v>
      </c>
      <c r="AK347" s="1" t="s">
        <v>54</v>
      </c>
      <c r="AL347" s="1" t="s">
        <v>36</v>
      </c>
      <c r="AM347" s="1" t="s">
        <v>105</v>
      </c>
      <c r="AN347" s="1" t="s">
        <v>36</v>
      </c>
      <c r="AO347" s="1" t="s">
        <v>36</v>
      </c>
    </row>
    <row r="348" spans="1:41" x14ac:dyDescent="0.2">
      <c r="A348" s="1" t="s">
        <v>4904</v>
      </c>
      <c r="B348" s="1" t="s">
        <v>69</v>
      </c>
      <c r="C348" s="1" t="s">
        <v>36</v>
      </c>
      <c r="D348" s="1" t="s">
        <v>36</v>
      </c>
      <c r="E348" s="1" t="s">
        <v>2467</v>
      </c>
      <c r="F348" s="1" t="s">
        <v>4</v>
      </c>
      <c r="G348" s="1" t="s">
        <v>36</v>
      </c>
      <c r="H348" s="1" t="s">
        <v>36</v>
      </c>
      <c r="I348" s="1" t="s">
        <v>7</v>
      </c>
      <c r="J348" s="1" t="s">
        <v>36</v>
      </c>
      <c r="K348" s="1" t="s">
        <v>36</v>
      </c>
      <c r="L348" s="1" t="s">
        <v>2468</v>
      </c>
      <c r="M348" s="10">
        <f t="shared" si="5"/>
        <v>1</v>
      </c>
      <c r="N348" s="1" t="s">
        <v>2469</v>
      </c>
      <c r="O348" s="1" t="s">
        <v>36</v>
      </c>
      <c r="P348" s="1" t="s">
        <v>365</v>
      </c>
      <c r="Q348" s="1" t="s">
        <v>2470</v>
      </c>
      <c r="R348" s="1" t="s">
        <v>2471</v>
      </c>
      <c r="S348" s="1" t="s">
        <v>2472</v>
      </c>
      <c r="T348" s="1" t="s">
        <v>84</v>
      </c>
      <c r="V348" s="1" t="s">
        <v>2473</v>
      </c>
      <c r="W348" s="1" t="s">
        <v>99</v>
      </c>
      <c r="X348" s="1" t="s">
        <v>100</v>
      </c>
      <c r="Y348" s="1" t="s">
        <v>36</v>
      </c>
      <c r="Z348" s="1" t="s">
        <v>48</v>
      </c>
      <c r="AA348" s="1" t="s">
        <v>36</v>
      </c>
      <c r="AB348" s="1" t="s">
        <v>36</v>
      </c>
      <c r="AC348" s="1" t="s">
        <v>48</v>
      </c>
      <c r="AD348" s="1" t="s">
        <v>36</v>
      </c>
      <c r="AE348" s="1" t="s">
        <v>49</v>
      </c>
      <c r="AF348" s="1" t="s">
        <v>2474</v>
      </c>
      <c r="AG348" s="1" t="s">
        <v>2475</v>
      </c>
      <c r="AH348" s="1" t="s">
        <v>437</v>
      </c>
      <c r="AI348" s="1" t="s">
        <v>53</v>
      </c>
      <c r="AJ348" s="2">
        <v>5</v>
      </c>
      <c r="AK348" s="1" t="s">
        <v>36</v>
      </c>
      <c r="AL348" s="1" t="s">
        <v>2</v>
      </c>
      <c r="AM348" s="1" t="s">
        <v>55</v>
      </c>
      <c r="AN348" s="1" t="s">
        <v>36</v>
      </c>
      <c r="AO348" s="1" t="s">
        <v>36</v>
      </c>
    </row>
    <row r="349" spans="1:41" x14ac:dyDescent="0.2">
      <c r="A349" s="1" t="s">
        <v>4905</v>
      </c>
      <c r="B349" s="1" t="s">
        <v>36</v>
      </c>
      <c r="C349" s="1" t="s">
        <v>2476</v>
      </c>
      <c r="D349" s="1" t="s">
        <v>37</v>
      </c>
      <c r="E349" s="1" t="s">
        <v>36</v>
      </c>
      <c r="F349" s="1" t="s">
        <v>4</v>
      </c>
      <c r="G349" s="1" t="s">
        <v>36</v>
      </c>
      <c r="H349" s="1" t="s">
        <v>36</v>
      </c>
      <c r="I349" s="1" t="s">
        <v>36</v>
      </c>
      <c r="J349" s="1" t="s">
        <v>36</v>
      </c>
      <c r="K349" s="1" t="s">
        <v>36</v>
      </c>
      <c r="L349" s="1" t="s">
        <v>36</v>
      </c>
      <c r="M349" s="10">
        <f t="shared" si="5"/>
        <v>1</v>
      </c>
      <c r="N349" s="1" t="s">
        <v>2477</v>
      </c>
      <c r="O349" s="1" t="s">
        <v>36</v>
      </c>
      <c r="P349" s="1" t="s">
        <v>93</v>
      </c>
      <c r="Q349" s="1" t="s">
        <v>2478</v>
      </c>
      <c r="R349" s="1" t="s">
        <v>2479</v>
      </c>
      <c r="S349" s="1" t="s">
        <v>2480</v>
      </c>
      <c r="T349" s="1" t="s">
        <v>2481</v>
      </c>
      <c r="V349" s="1" t="s">
        <v>2482</v>
      </c>
      <c r="W349" s="1" t="s">
        <v>733</v>
      </c>
      <c r="X349" s="1" t="s">
        <v>733</v>
      </c>
      <c r="Y349" s="1" t="s">
        <v>47</v>
      </c>
      <c r="Z349" s="1" t="s">
        <v>48</v>
      </c>
      <c r="AA349" s="1" t="s">
        <v>36</v>
      </c>
      <c r="AB349" s="1" t="s">
        <v>36</v>
      </c>
      <c r="AC349" s="1" t="s">
        <v>48</v>
      </c>
      <c r="AD349" s="1" t="s">
        <v>36</v>
      </c>
      <c r="AE349" s="1" t="s">
        <v>48</v>
      </c>
      <c r="AF349" s="1" t="s">
        <v>36</v>
      </c>
      <c r="AG349" s="1" t="s">
        <v>2483</v>
      </c>
      <c r="AH349" s="1" t="s">
        <v>52</v>
      </c>
      <c r="AI349" s="1" t="s">
        <v>68</v>
      </c>
      <c r="AJ349" s="2">
        <v>4</v>
      </c>
      <c r="AK349" s="1" t="s">
        <v>90</v>
      </c>
      <c r="AL349" s="1" t="s">
        <v>36</v>
      </c>
      <c r="AM349" s="1" t="s">
        <v>55</v>
      </c>
      <c r="AN349" s="1" t="s">
        <v>36</v>
      </c>
      <c r="AO349" s="1" t="s">
        <v>36</v>
      </c>
    </row>
    <row r="350" spans="1:41" x14ac:dyDescent="0.2">
      <c r="A350" s="1" t="s">
        <v>4906</v>
      </c>
      <c r="B350" s="1" t="s">
        <v>37</v>
      </c>
      <c r="C350" s="1" t="s">
        <v>36</v>
      </c>
      <c r="D350" s="1" t="s">
        <v>69</v>
      </c>
      <c r="E350" s="1" t="s">
        <v>36</v>
      </c>
      <c r="F350" s="1" t="s">
        <v>4</v>
      </c>
      <c r="G350" s="1" t="s">
        <v>5</v>
      </c>
      <c r="H350" s="1" t="s">
        <v>36</v>
      </c>
      <c r="I350" s="1" t="s">
        <v>36</v>
      </c>
      <c r="J350" s="1" t="s">
        <v>36</v>
      </c>
      <c r="K350" s="1" t="s">
        <v>36</v>
      </c>
      <c r="L350" s="1" t="s">
        <v>36</v>
      </c>
      <c r="M350" s="10">
        <f t="shared" si="5"/>
        <v>1</v>
      </c>
      <c r="N350" s="1" t="s">
        <v>2484</v>
      </c>
      <c r="O350" s="1" t="s">
        <v>36</v>
      </c>
      <c r="P350" s="1" t="s">
        <v>93</v>
      </c>
      <c r="Q350" s="1" t="s">
        <v>2485</v>
      </c>
      <c r="R350" s="1" t="s">
        <v>2486</v>
      </c>
      <c r="S350" s="1" t="s">
        <v>126</v>
      </c>
      <c r="T350" s="1" t="s">
        <v>2487</v>
      </c>
      <c r="V350" s="1" t="s">
        <v>2488</v>
      </c>
      <c r="W350" s="1" t="s">
        <v>99</v>
      </c>
      <c r="X350" s="1" t="s">
        <v>36</v>
      </c>
      <c r="Y350" s="1" t="s">
        <v>159</v>
      </c>
      <c r="Z350" s="1" t="s">
        <v>48</v>
      </c>
      <c r="AA350" s="1" t="s">
        <v>36</v>
      </c>
      <c r="AB350" s="1" t="s">
        <v>36</v>
      </c>
      <c r="AC350" s="1" t="s">
        <v>48</v>
      </c>
      <c r="AD350" s="1" t="s">
        <v>36</v>
      </c>
      <c r="AE350" s="1" t="s">
        <v>48</v>
      </c>
      <c r="AF350" s="1" t="s">
        <v>36</v>
      </c>
      <c r="AG350" s="1" t="s">
        <v>2489</v>
      </c>
      <c r="AH350" s="1" t="s">
        <v>52</v>
      </c>
      <c r="AI350" s="1" t="s">
        <v>53</v>
      </c>
      <c r="AJ350" s="2">
        <v>5</v>
      </c>
      <c r="AK350" s="1" t="s">
        <v>134</v>
      </c>
      <c r="AL350" s="1" t="s">
        <v>36</v>
      </c>
      <c r="AM350" s="1" t="s">
        <v>55</v>
      </c>
      <c r="AN350" s="1" t="s">
        <v>36</v>
      </c>
      <c r="AO350" s="1" t="s">
        <v>36</v>
      </c>
    </row>
    <row r="351" spans="1:41" x14ac:dyDescent="0.2">
      <c r="A351" s="1" t="s">
        <v>4907</v>
      </c>
      <c r="B351" s="1" t="s">
        <v>35</v>
      </c>
      <c r="C351" s="1" t="s">
        <v>36</v>
      </c>
      <c r="D351" s="1" t="s">
        <v>106</v>
      </c>
      <c r="E351" s="1" t="s">
        <v>36</v>
      </c>
      <c r="F351" s="1" t="s">
        <v>36</v>
      </c>
      <c r="G351" s="1" t="s">
        <v>36</v>
      </c>
      <c r="H351" s="1" t="s">
        <v>36</v>
      </c>
      <c r="I351" s="1" t="s">
        <v>7</v>
      </c>
      <c r="J351" s="1" t="s">
        <v>36</v>
      </c>
      <c r="K351" s="1" t="s">
        <v>36</v>
      </c>
      <c r="L351" s="1" t="s">
        <v>36</v>
      </c>
      <c r="M351" s="10">
        <f t="shared" si="5"/>
        <v>1</v>
      </c>
      <c r="N351" s="1" t="s">
        <v>36</v>
      </c>
      <c r="O351" s="1" t="s">
        <v>49</v>
      </c>
      <c r="P351" s="1" t="s">
        <v>80</v>
      </c>
      <c r="Q351" s="1" t="s">
        <v>2490</v>
      </c>
      <c r="R351" s="1" t="s">
        <v>2491</v>
      </c>
      <c r="S351" s="1" t="s">
        <v>442</v>
      </c>
      <c r="T351" s="1" t="s">
        <v>2492</v>
      </c>
      <c r="V351" s="1" t="s">
        <v>2493</v>
      </c>
      <c r="W351" s="1" t="s">
        <v>194</v>
      </c>
      <c r="X351" s="1" t="s">
        <v>198</v>
      </c>
      <c r="Y351" s="1" t="s">
        <v>138</v>
      </c>
      <c r="Z351" s="1" t="s">
        <v>48</v>
      </c>
      <c r="AA351" s="1" t="s">
        <v>36</v>
      </c>
      <c r="AB351" s="1" t="s">
        <v>36</v>
      </c>
      <c r="AC351" s="1" t="s">
        <v>49</v>
      </c>
      <c r="AD351" s="1" t="s">
        <v>2494</v>
      </c>
      <c r="AE351" s="1" t="s">
        <v>48</v>
      </c>
      <c r="AF351" s="1" t="s">
        <v>36</v>
      </c>
      <c r="AG351" s="1" t="s">
        <v>2495</v>
      </c>
      <c r="AH351" s="1" t="s">
        <v>52</v>
      </c>
      <c r="AI351" s="1" t="s">
        <v>450</v>
      </c>
      <c r="AJ351" s="2">
        <v>5</v>
      </c>
      <c r="AK351" s="1" t="s">
        <v>54</v>
      </c>
      <c r="AL351" s="1" t="s">
        <v>36</v>
      </c>
      <c r="AM351" s="1" t="s">
        <v>55</v>
      </c>
      <c r="AN351" s="1" t="s">
        <v>36</v>
      </c>
      <c r="AO351" s="1" t="s">
        <v>36</v>
      </c>
    </row>
    <row r="352" spans="1:41" x14ac:dyDescent="0.2">
      <c r="A352" s="1" t="s">
        <v>4908</v>
      </c>
      <c r="B352" s="1" t="s">
        <v>37</v>
      </c>
      <c r="C352" s="1" t="s">
        <v>36</v>
      </c>
      <c r="D352" s="1" t="s">
        <v>245</v>
      </c>
      <c r="E352" s="1" t="s">
        <v>36</v>
      </c>
      <c r="F352" s="1" t="s">
        <v>4</v>
      </c>
      <c r="G352" s="1" t="s">
        <v>36</v>
      </c>
      <c r="H352" s="1" t="s">
        <v>36</v>
      </c>
      <c r="I352" s="1" t="s">
        <v>36</v>
      </c>
      <c r="J352" s="1" t="s">
        <v>8</v>
      </c>
      <c r="K352" s="1" t="s">
        <v>36</v>
      </c>
      <c r="L352" s="1" t="s">
        <v>36</v>
      </c>
      <c r="M352" s="10">
        <f t="shared" si="5"/>
        <v>1</v>
      </c>
      <c r="N352" s="1" t="s">
        <v>2496</v>
      </c>
      <c r="O352" s="1" t="s">
        <v>36</v>
      </c>
      <c r="P352" s="1" t="s">
        <v>39</v>
      </c>
      <c r="Q352" s="1" t="s">
        <v>2497</v>
      </c>
      <c r="R352" s="1" t="s">
        <v>2498</v>
      </c>
      <c r="S352" s="1" t="s">
        <v>2499</v>
      </c>
      <c r="T352" s="1" t="s">
        <v>2500</v>
      </c>
      <c r="V352" s="1" t="s">
        <v>2501</v>
      </c>
      <c r="W352" s="1" t="s">
        <v>76</v>
      </c>
      <c r="X352" s="1" t="s">
        <v>941</v>
      </c>
      <c r="Y352" s="1" t="s">
        <v>148</v>
      </c>
      <c r="Z352" s="1" t="s">
        <v>48</v>
      </c>
      <c r="AA352" s="1" t="s">
        <v>36</v>
      </c>
      <c r="AB352" s="1" t="s">
        <v>36</v>
      </c>
      <c r="AC352" s="1" t="s">
        <v>48</v>
      </c>
      <c r="AD352" s="1" t="s">
        <v>36</v>
      </c>
      <c r="AE352" s="1" t="s">
        <v>49</v>
      </c>
      <c r="AF352" s="1" t="s">
        <v>2502</v>
      </c>
      <c r="AG352" s="1" t="s">
        <v>2503</v>
      </c>
      <c r="AH352" s="1" t="s">
        <v>52</v>
      </c>
      <c r="AI352" s="1" t="s">
        <v>53</v>
      </c>
      <c r="AJ352" s="2">
        <v>4</v>
      </c>
      <c r="AK352" s="1" t="s">
        <v>54</v>
      </c>
      <c r="AL352" s="1" t="s">
        <v>36</v>
      </c>
      <c r="AM352" s="1" t="s">
        <v>55</v>
      </c>
      <c r="AN352" s="1" t="s">
        <v>36</v>
      </c>
      <c r="AO352" s="1" t="s">
        <v>36</v>
      </c>
    </row>
    <row r="353" spans="1:41" x14ac:dyDescent="0.2">
      <c r="A353" s="1" t="s">
        <v>4909</v>
      </c>
      <c r="B353" s="1" t="s">
        <v>37</v>
      </c>
      <c r="C353" s="1" t="s">
        <v>36</v>
      </c>
      <c r="D353" s="1" t="s">
        <v>37</v>
      </c>
      <c r="E353" s="1" t="s">
        <v>36</v>
      </c>
      <c r="F353" s="1" t="s">
        <v>36</v>
      </c>
      <c r="G353" s="1" t="s">
        <v>5</v>
      </c>
      <c r="H353" s="1" t="s">
        <v>6</v>
      </c>
      <c r="I353" s="1" t="s">
        <v>36</v>
      </c>
      <c r="J353" s="1" t="s">
        <v>36</v>
      </c>
      <c r="K353" s="1" t="s">
        <v>36</v>
      </c>
      <c r="L353" s="1" t="s">
        <v>36</v>
      </c>
      <c r="M353" s="10">
        <f t="shared" si="5"/>
        <v>1</v>
      </c>
      <c r="N353" s="1" t="s">
        <v>36</v>
      </c>
      <c r="O353" s="1" t="s">
        <v>36</v>
      </c>
      <c r="P353" s="1" t="s">
        <v>142</v>
      </c>
      <c r="Q353" s="1" t="s">
        <v>2504</v>
      </c>
      <c r="R353" s="1" t="s">
        <v>2505</v>
      </c>
      <c r="S353" s="1" t="s">
        <v>61</v>
      </c>
      <c r="T353" s="1" t="s">
        <v>2506</v>
      </c>
      <c r="V353" s="1" t="s">
        <v>2507</v>
      </c>
      <c r="W353" s="1" t="s">
        <v>610</v>
      </c>
      <c r="X353" s="1" t="s">
        <v>444</v>
      </c>
      <c r="Y353" s="1" t="s">
        <v>148</v>
      </c>
      <c r="Z353" s="1" t="s">
        <v>48</v>
      </c>
      <c r="AA353" s="1" t="s">
        <v>36</v>
      </c>
      <c r="AB353" s="1" t="s">
        <v>36</v>
      </c>
      <c r="AC353" s="1" t="s">
        <v>48</v>
      </c>
      <c r="AD353" s="1" t="s">
        <v>36</v>
      </c>
      <c r="AE353" s="1" t="s">
        <v>48</v>
      </c>
      <c r="AF353" s="1" t="s">
        <v>36</v>
      </c>
      <c r="AG353" s="1" t="s">
        <v>36</v>
      </c>
      <c r="AH353" s="1" t="s">
        <v>36</v>
      </c>
      <c r="AI353" s="1" t="s">
        <v>53</v>
      </c>
      <c r="AJ353" s="2">
        <v>5</v>
      </c>
      <c r="AK353" s="1" t="s">
        <v>90</v>
      </c>
      <c r="AL353" s="1" t="s">
        <v>36</v>
      </c>
      <c r="AM353" s="1" t="s">
        <v>55</v>
      </c>
      <c r="AN353" s="1" t="s">
        <v>36</v>
      </c>
      <c r="AO353" s="1" t="s">
        <v>36</v>
      </c>
    </row>
    <row r="354" spans="1:41" x14ac:dyDescent="0.2">
      <c r="A354" s="1" t="s">
        <v>4910</v>
      </c>
      <c r="B354" s="1" t="s">
        <v>268</v>
      </c>
      <c r="C354" s="1" t="s">
        <v>36</v>
      </c>
      <c r="D354" s="1" t="s">
        <v>268</v>
      </c>
      <c r="E354" s="1" t="s">
        <v>36</v>
      </c>
      <c r="F354" s="1" t="s">
        <v>36</v>
      </c>
      <c r="G354" s="1" t="s">
        <v>36</v>
      </c>
      <c r="H354" s="1" t="s">
        <v>36</v>
      </c>
      <c r="I354" s="1" t="s">
        <v>36</v>
      </c>
      <c r="J354" s="1" t="s">
        <v>8</v>
      </c>
      <c r="K354" s="1" t="s">
        <v>36</v>
      </c>
      <c r="L354" s="1" t="s">
        <v>36</v>
      </c>
      <c r="M354" s="10">
        <f t="shared" si="5"/>
        <v>1</v>
      </c>
      <c r="N354" s="1" t="s">
        <v>36</v>
      </c>
      <c r="O354" s="1" t="s">
        <v>49</v>
      </c>
      <c r="P354" s="1" t="s">
        <v>39</v>
      </c>
      <c r="Q354" s="1" t="s">
        <v>2508</v>
      </c>
      <c r="R354" s="1" t="s">
        <v>2509</v>
      </c>
      <c r="S354" s="1" t="s">
        <v>280</v>
      </c>
      <c r="T354" s="1" t="s">
        <v>2510</v>
      </c>
      <c r="V354" s="1" t="s">
        <v>2011</v>
      </c>
      <c r="W354" s="1" t="s">
        <v>99</v>
      </c>
      <c r="X354" s="1" t="s">
        <v>100</v>
      </c>
      <c r="Y354" s="1" t="s">
        <v>47</v>
      </c>
      <c r="Z354" s="1" t="s">
        <v>48</v>
      </c>
      <c r="AA354" s="1" t="s">
        <v>36</v>
      </c>
      <c r="AB354" s="1" t="s">
        <v>36</v>
      </c>
      <c r="AC354" s="1" t="s">
        <v>48</v>
      </c>
      <c r="AD354" s="1" t="s">
        <v>36</v>
      </c>
      <c r="AE354" s="1" t="s">
        <v>48</v>
      </c>
      <c r="AF354" s="1" t="s">
        <v>36</v>
      </c>
      <c r="AG354" s="1" t="s">
        <v>2511</v>
      </c>
      <c r="AH354" s="1" t="s">
        <v>437</v>
      </c>
      <c r="AI354" s="1" t="s">
        <v>53</v>
      </c>
      <c r="AJ354" s="2">
        <v>4</v>
      </c>
      <c r="AK354" s="1" t="s">
        <v>134</v>
      </c>
      <c r="AL354" s="1" t="s">
        <v>36</v>
      </c>
      <c r="AM354" s="1" t="s">
        <v>55</v>
      </c>
      <c r="AN354" s="1" t="s">
        <v>36</v>
      </c>
      <c r="AO354" s="1" t="s">
        <v>2512</v>
      </c>
    </row>
    <row r="355" spans="1:41" x14ac:dyDescent="0.2">
      <c r="A355" s="1" t="s">
        <v>4911</v>
      </c>
      <c r="B355" s="1" t="s">
        <v>37</v>
      </c>
      <c r="C355" s="1" t="s">
        <v>36</v>
      </c>
      <c r="D355" s="1" t="s">
        <v>36</v>
      </c>
      <c r="E355" s="1" t="s">
        <v>2007</v>
      </c>
      <c r="F355" s="1" t="s">
        <v>36</v>
      </c>
      <c r="G355" s="1" t="s">
        <v>36</v>
      </c>
      <c r="H355" s="1" t="s">
        <v>36</v>
      </c>
      <c r="I355" s="1" t="s">
        <v>7</v>
      </c>
      <c r="J355" s="1" t="s">
        <v>36</v>
      </c>
      <c r="K355" s="1" t="s">
        <v>36</v>
      </c>
      <c r="L355" s="1" t="s">
        <v>36</v>
      </c>
      <c r="M355" s="10">
        <f t="shared" si="5"/>
        <v>1</v>
      </c>
      <c r="N355" s="1" t="s">
        <v>36</v>
      </c>
      <c r="O355" s="1" t="s">
        <v>49</v>
      </c>
      <c r="P355" s="1" t="s">
        <v>39</v>
      </c>
      <c r="Q355" s="1" t="s">
        <v>1306</v>
      </c>
      <c r="R355" s="1" t="s">
        <v>60</v>
      </c>
      <c r="S355" s="1" t="s">
        <v>2513</v>
      </c>
      <c r="T355" s="1" t="s">
        <v>2514</v>
      </c>
      <c r="V355" s="1" t="s">
        <v>1685</v>
      </c>
      <c r="W355" s="1" t="s">
        <v>99</v>
      </c>
      <c r="X355" s="1" t="s">
        <v>231</v>
      </c>
      <c r="Y355" s="1" t="s">
        <v>131</v>
      </c>
      <c r="Z355" s="1" t="s">
        <v>48</v>
      </c>
      <c r="AA355" s="1" t="s">
        <v>36</v>
      </c>
      <c r="AB355" s="1" t="s">
        <v>36</v>
      </c>
      <c r="AC355" s="1" t="s">
        <v>48</v>
      </c>
      <c r="AD355" s="1" t="s">
        <v>36</v>
      </c>
      <c r="AE355" s="1" t="s">
        <v>49</v>
      </c>
      <c r="AF355" s="1" t="s">
        <v>2515</v>
      </c>
      <c r="AG355" s="1" t="s">
        <v>36</v>
      </c>
      <c r="AH355" s="1" t="s">
        <v>52</v>
      </c>
      <c r="AI355" s="1" t="s">
        <v>53</v>
      </c>
      <c r="AJ355" s="2">
        <v>5</v>
      </c>
      <c r="AK355" s="1" t="s">
        <v>54</v>
      </c>
      <c r="AL355" s="1" t="s">
        <v>36</v>
      </c>
      <c r="AM355" s="1" t="s">
        <v>55</v>
      </c>
      <c r="AN355" s="1" t="s">
        <v>36</v>
      </c>
      <c r="AO355" s="1" t="s">
        <v>36</v>
      </c>
    </row>
    <row r="356" spans="1:41" x14ac:dyDescent="0.2">
      <c r="A356" s="1" t="s">
        <v>4912</v>
      </c>
      <c r="B356" s="1" t="s">
        <v>37</v>
      </c>
      <c r="C356" s="1" t="s">
        <v>36</v>
      </c>
      <c r="D356" s="1" t="s">
        <v>245</v>
      </c>
      <c r="E356" s="1" t="s">
        <v>36</v>
      </c>
      <c r="F356" s="1" t="s">
        <v>4</v>
      </c>
      <c r="G356" s="1" t="s">
        <v>36</v>
      </c>
      <c r="H356" s="1" t="s">
        <v>36</v>
      </c>
      <c r="I356" s="1" t="s">
        <v>36</v>
      </c>
      <c r="J356" s="1" t="s">
        <v>36</v>
      </c>
      <c r="K356" s="1" t="s">
        <v>36</v>
      </c>
      <c r="L356" s="1" t="s">
        <v>36</v>
      </c>
      <c r="M356" s="10">
        <f t="shared" si="5"/>
        <v>1</v>
      </c>
      <c r="N356" s="1" t="s">
        <v>2516</v>
      </c>
      <c r="O356" s="1" t="s">
        <v>36</v>
      </c>
      <c r="P356" s="1" t="s">
        <v>39</v>
      </c>
      <c r="Q356" s="1" t="s">
        <v>2517</v>
      </c>
      <c r="R356" s="1" t="s">
        <v>2518</v>
      </c>
      <c r="S356" s="1" t="s">
        <v>2519</v>
      </c>
      <c r="T356" s="1" t="s">
        <v>2520</v>
      </c>
      <c r="V356" s="1" t="s">
        <v>2521</v>
      </c>
      <c r="W356" s="1" t="s">
        <v>99</v>
      </c>
      <c r="X356" s="1" t="s">
        <v>780</v>
      </c>
      <c r="Y356" s="1" t="s">
        <v>113</v>
      </c>
      <c r="Z356" s="1" t="s">
        <v>48</v>
      </c>
      <c r="AA356" s="1" t="s">
        <v>36</v>
      </c>
      <c r="AB356" s="1" t="s">
        <v>36</v>
      </c>
      <c r="AC356" s="1" t="s">
        <v>48</v>
      </c>
      <c r="AD356" s="1" t="s">
        <v>36</v>
      </c>
      <c r="AE356" s="1" t="s">
        <v>49</v>
      </c>
      <c r="AF356" s="1" t="s">
        <v>2522</v>
      </c>
      <c r="AG356" s="1" t="s">
        <v>2523</v>
      </c>
      <c r="AH356" s="1" t="s">
        <v>104</v>
      </c>
      <c r="AI356" s="1" t="s">
        <v>53</v>
      </c>
      <c r="AJ356" s="2">
        <v>5</v>
      </c>
      <c r="AK356" s="1" t="s">
        <v>54</v>
      </c>
      <c r="AL356" s="1" t="s">
        <v>36</v>
      </c>
      <c r="AM356" s="1" t="s">
        <v>55</v>
      </c>
      <c r="AN356" s="1" t="s">
        <v>36</v>
      </c>
      <c r="AO356" s="1" t="s">
        <v>2524</v>
      </c>
    </row>
    <row r="357" spans="1:41" x14ac:dyDescent="0.2">
      <c r="A357" s="1" t="s">
        <v>4913</v>
      </c>
      <c r="B357" s="1" t="s">
        <v>37</v>
      </c>
      <c r="C357" s="1" t="s">
        <v>36</v>
      </c>
      <c r="D357" s="1" t="s">
        <v>69</v>
      </c>
      <c r="E357" s="1" t="s">
        <v>36</v>
      </c>
      <c r="F357" s="1" t="s">
        <v>4</v>
      </c>
      <c r="G357" s="1" t="s">
        <v>5</v>
      </c>
      <c r="H357" s="1" t="s">
        <v>36</v>
      </c>
      <c r="I357" s="1" t="s">
        <v>36</v>
      </c>
      <c r="J357" s="1" t="s">
        <v>36</v>
      </c>
      <c r="K357" s="1" t="s">
        <v>36</v>
      </c>
      <c r="L357" s="1" t="s">
        <v>36</v>
      </c>
      <c r="M357" s="10">
        <f t="shared" si="5"/>
        <v>1</v>
      </c>
      <c r="N357" s="1" t="s">
        <v>2525</v>
      </c>
      <c r="O357" s="1" t="s">
        <v>36</v>
      </c>
      <c r="P357" s="1" t="s">
        <v>39</v>
      </c>
      <c r="Q357" s="1" t="s">
        <v>2526</v>
      </c>
      <c r="R357" s="1" t="s">
        <v>2527</v>
      </c>
      <c r="S357" s="1" t="s">
        <v>2303</v>
      </c>
      <c r="T357" s="1" t="s">
        <v>2528</v>
      </c>
      <c r="V357" s="1" t="s">
        <v>2529</v>
      </c>
      <c r="W357" s="1" t="s">
        <v>2530</v>
      </c>
      <c r="X357" s="1" t="s">
        <v>2531</v>
      </c>
      <c r="Y357" s="1" t="s">
        <v>66</v>
      </c>
      <c r="Z357" s="1" t="s">
        <v>48</v>
      </c>
      <c r="AA357" s="1" t="s">
        <v>36</v>
      </c>
      <c r="AB357" s="1" t="s">
        <v>36</v>
      </c>
      <c r="AC357" s="1" t="s">
        <v>48</v>
      </c>
      <c r="AD357" s="1" t="s">
        <v>36</v>
      </c>
      <c r="AE357" s="1" t="s">
        <v>48</v>
      </c>
      <c r="AF357" s="1" t="s">
        <v>36</v>
      </c>
      <c r="AG357" s="1" t="s">
        <v>2532</v>
      </c>
      <c r="AH357" s="1" t="s">
        <v>52</v>
      </c>
      <c r="AI357" s="1" t="s">
        <v>53</v>
      </c>
      <c r="AJ357" s="2">
        <v>5</v>
      </c>
      <c r="AK357" s="1" t="s">
        <v>90</v>
      </c>
      <c r="AL357" s="1" t="s">
        <v>36</v>
      </c>
      <c r="AM357" s="1" t="s">
        <v>55</v>
      </c>
      <c r="AN357" s="1" t="s">
        <v>36</v>
      </c>
      <c r="AO357" s="1" t="s">
        <v>48</v>
      </c>
    </row>
    <row r="358" spans="1:41" x14ac:dyDescent="0.2">
      <c r="A358" s="1" t="s">
        <v>4914</v>
      </c>
      <c r="B358" s="1" t="s">
        <v>37</v>
      </c>
      <c r="C358" s="1" t="s">
        <v>36</v>
      </c>
      <c r="D358" s="1" t="s">
        <v>69</v>
      </c>
      <c r="E358" s="1" t="s">
        <v>36</v>
      </c>
      <c r="F358" s="1" t="s">
        <v>36</v>
      </c>
      <c r="G358" s="1" t="s">
        <v>36</v>
      </c>
      <c r="H358" s="1" t="s">
        <v>36</v>
      </c>
      <c r="I358" s="1" t="s">
        <v>7</v>
      </c>
      <c r="J358" s="1" t="s">
        <v>36</v>
      </c>
      <c r="K358" s="1" t="s">
        <v>36</v>
      </c>
      <c r="L358" s="1" t="s">
        <v>36</v>
      </c>
      <c r="M358" s="10">
        <f t="shared" si="5"/>
        <v>1</v>
      </c>
      <c r="N358" s="1" t="s">
        <v>36</v>
      </c>
      <c r="O358" s="1" t="s">
        <v>497</v>
      </c>
      <c r="P358" s="1" t="s">
        <v>80</v>
      </c>
      <c r="Q358" s="1" t="s">
        <v>2533</v>
      </c>
      <c r="R358" s="1" t="s">
        <v>2534</v>
      </c>
      <c r="S358" s="1" t="s">
        <v>2535</v>
      </c>
      <c r="T358" s="1" t="s">
        <v>2536</v>
      </c>
      <c r="V358" s="1" t="s">
        <v>2537</v>
      </c>
      <c r="W358" s="1" t="s">
        <v>198</v>
      </c>
      <c r="X358" s="1" t="s">
        <v>100</v>
      </c>
      <c r="Y358" s="1" t="s">
        <v>131</v>
      </c>
      <c r="Z358" s="1" t="s">
        <v>48</v>
      </c>
      <c r="AA358" s="1" t="s">
        <v>36</v>
      </c>
      <c r="AB358" s="1" t="s">
        <v>36</v>
      </c>
      <c r="AC358" s="1" t="s">
        <v>49</v>
      </c>
      <c r="AD358" s="1" t="s">
        <v>2538</v>
      </c>
      <c r="AE358" s="1" t="s">
        <v>49</v>
      </c>
      <c r="AF358" s="1" t="s">
        <v>2539</v>
      </c>
      <c r="AG358" s="1" t="s">
        <v>2540</v>
      </c>
      <c r="AH358" s="1" t="s">
        <v>52</v>
      </c>
      <c r="AI358" s="1" t="s">
        <v>53</v>
      </c>
      <c r="AJ358" s="2">
        <v>4</v>
      </c>
      <c r="AK358" s="1" t="s">
        <v>54</v>
      </c>
      <c r="AL358" s="1" t="s">
        <v>36</v>
      </c>
      <c r="AM358" s="1" t="s">
        <v>55</v>
      </c>
      <c r="AN358" s="1" t="s">
        <v>36</v>
      </c>
      <c r="AO358" s="1" t="s">
        <v>2541</v>
      </c>
    </row>
    <row r="359" spans="1:41" x14ac:dyDescent="0.2">
      <c r="A359" s="1" t="s">
        <v>4915</v>
      </c>
      <c r="B359" s="1" t="s">
        <v>37</v>
      </c>
      <c r="C359" s="1" t="s">
        <v>36</v>
      </c>
      <c r="D359" s="1" t="s">
        <v>69</v>
      </c>
      <c r="E359" s="1" t="s">
        <v>36</v>
      </c>
      <c r="F359" s="1" t="s">
        <v>36</v>
      </c>
      <c r="G359" s="1" t="s">
        <v>36</v>
      </c>
      <c r="H359" s="1" t="s">
        <v>36</v>
      </c>
      <c r="I359" s="1" t="s">
        <v>7</v>
      </c>
      <c r="J359" s="1" t="s">
        <v>36</v>
      </c>
      <c r="K359" s="1" t="s">
        <v>36</v>
      </c>
      <c r="L359" s="1" t="s">
        <v>36</v>
      </c>
      <c r="M359" s="10">
        <f t="shared" si="5"/>
        <v>1</v>
      </c>
      <c r="N359" s="1" t="s">
        <v>36</v>
      </c>
      <c r="O359" s="1" t="s">
        <v>49</v>
      </c>
      <c r="P359" s="1" t="s">
        <v>39</v>
      </c>
      <c r="Q359" s="1" t="s">
        <v>2542</v>
      </c>
      <c r="R359" s="1" t="s">
        <v>2543</v>
      </c>
      <c r="S359" s="1" t="s">
        <v>2544</v>
      </c>
      <c r="T359" s="1" t="s">
        <v>2545</v>
      </c>
      <c r="V359" s="1" t="s">
        <v>2546</v>
      </c>
      <c r="W359" s="1" t="s">
        <v>76</v>
      </c>
      <c r="X359" s="1" t="s">
        <v>241</v>
      </c>
      <c r="Y359" s="1" t="s">
        <v>47</v>
      </c>
      <c r="Z359" s="1" t="s">
        <v>48</v>
      </c>
      <c r="AA359" s="1" t="s">
        <v>36</v>
      </c>
      <c r="AB359" s="1" t="s">
        <v>36</v>
      </c>
      <c r="AC359" s="1" t="s">
        <v>48</v>
      </c>
      <c r="AD359" s="1" t="s">
        <v>36</v>
      </c>
      <c r="AE359" s="1" t="s">
        <v>48</v>
      </c>
      <c r="AF359" s="1" t="s">
        <v>36</v>
      </c>
      <c r="AG359" s="1" t="s">
        <v>2547</v>
      </c>
      <c r="AH359" s="1" t="s">
        <v>244</v>
      </c>
      <c r="AI359" s="1" t="s">
        <v>450</v>
      </c>
      <c r="AJ359" s="2">
        <v>5</v>
      </c>
      <c r="AK359" s="1" t="s">
        <v>90</v>
      </c>
      <c r="AL359" s="1" t="s">
        <v>36</v>
      </c>
      <c r="AM359" s="1" t="s">
        <v>55</v>
      </c>
      <c r="AN359" s="1" t="s">
        <v>36</v>
      </c>
      <c r="AO359" s="1" t="s">
        <v>36</v>
      </c>
    </row>
    <row r="360" spans="1:41" x14ac:dyDescent="0.2">
      <c r="A360" s="1" t="s">
        <v>4916</v>
      </c>
      <c r="B360" s="1" t="s">
        <v>69</v>
      </c>
      <c r="C360" s="1" t="s">
        <v>36</v>
      </c>
      <c r="D360" s="1" t="s">
        <v>36</v>
      </c>
      <c r="E360" s="1" t="s">
        <v>1206</v>
      </c>
      <c r="F360" s="1" t="s">
        <v>4</v>
      </c>
      <c r="G360" s="1" t="s">
        <v>36</v>
      </c>
      <c r="H360" s="1" t="s">
        <v>36</v>
      </c>
      <c r="I360" s="1" t="s">
        <v>36</v>
      </c>
      <c r="J360" s="1" t="s">
        <v>36</v>
      </c>
      <c r="K360" s="1" t="s">
        <v>36</v>
      </c>
      <c r="L360" s="1" t="s">
        <v>36</v>
      </c>
      <c r="M360" s="10">
        <f t="shared" si="5"/>
        <v>1</v>
      </c>
      <c r="N360" s="1" t="s">
        <v>2548</v>
      </c>
      <c r="O360" s="1" t="s">
        <v>36</v>
      </c>
      <c r="P360" s="1" t="s">
        <v>365</v>
      </c>
      <c r="Q360" s="1" t="s">
        <v>2549</v>
      </c>
      <c r="R360" s="1" t="s">
        <v>2550</v>
      </c>
      <c r="S360" s="1" t="s">
        <v>2551</v>
      </c>
      <c r="T360" s="1" t="s">
        <v>410</v>
      </c>
      <c r="V360" s="1" t="s">
        <v>2552</v>
      </c>
      <c r="W360" s="1" t="s">
        <v>99</v>
      </c>
      <c r="X360" s="1" t="s">
        <v>266</v>
      </c>
      <c r="Y360" s="1" t="s">
        <v>131</v>
      </c>
      <c r="Z360" s="1" t="s">
        <v>49</v>
      </c>
      <c r="AA360" s="1" t="s">
        <v>2553</v>
      </c>
      <c r="AB360" s="1" t="s">
        <v>49</v>
      </c>
      <c r="AC360" s="1" t="s">
        <v>48</v>
      </c>
      <c r="AD360" s="1" t="s">
        <v>36</v>
      </c>
      <c r="AE360" s="1" t="s">
        <v>49</v>
      </c>
      <c r="AF360" s="1" t="s">
        <v>1874</v>
      </c>
      <c r="AG360" s="1" t="s">
        <v>252</v>
      </c>
      <c r="AH360" s="1" t="s">
        <v>52</v>
      </c>
      <c r="AI360" s="1" t="s">
        <v>53</v>
      </c>
      <c r="AJ360" s="2">
        <v>1</v>
      </c>
      <c r="AK360" s="1" t="s">
        <v>54</v>
      </c>
      <c r="AL360" s="1" t="s">
        <v>36</v>
      </c>
      <c r="AM360" s="1" t="s">
        <v>513</v>
      </c>
      <c r="AN360" s="1" t="s">
        <v>36</v>
      </c>
      <c r="AO360" s="1" t="s">
        <v>36</v>
      </c>
    </row>
    <row r="361" spans="1:41" x14ac:dyDescent="0.2">
      <c r="A361" s="1" t="s">
        <v>4917</v>
      </c>
      <c r="B361" s="1" t="s">
        <v>37</v>
      </c>
      <c r="C361" s="1" t="s">
        <v>36</v>
      </c>
      <c r="D361" s="1" t="s">
        <v>37</v>
      </c>
      <c r="E361" s="1" t="s">
        <v>36</v>
      </c>
      <c r="F361" s="1" t="s">
        <v>4</v>
      </c>
      <c r="G361" s="1" t="s">
        <v>36</v>
      </c>
      <c r="H361" s="1" t="s">
        <v>36</v>
      </c>
      <c r="I361" s="1" t="s">
        <v>36</v>
      </c>
      <c r="J361" s="1" t="s">
        <v>36</v>
      </c>
      <c r="K361" s="1" t="s">
        <v>36</v>
      </c>
      <c r="L361" s="1" t="s">
        <v>36</v>
      </c>
      <c r="M361" s="10">
        <f t="shared" si="5"/>
        <v>1</v>
      </c>
      <c r="N361" s="1" t="s">
        <v>64</v>
      </c>
      <c r="O361" s="1" t="s">
        <v>36</v>
      </c>
      <c r="P361" s="1" t="s">
        <v>39</v>
      </c>
      <c r="Q361" s="1" t="s">
        <v>2554</v>
      </c>
      <c r="R361" s="1" t="s">
        <v>2555</v>
      </c>
      <c r="S361" s="1" t="s">
        <v>196</v>
      </c>
      <c r="T361" s="1" t="s">
        <v>97</v>
      </c>
      <c r="V361" s="1" t="s">
        <v>1203</v>
      </c>
      <c r="W361" s="1" t="s">
        <v>521</v>
      </c>
      <c r="X361" s="1" t="s">
        <v>231</v>
      </c>
      <c r="Y361" s="1" t="s">
        <v>138</v>
      </c>
      <c r="Z361" s="1" t="s">
        <v>48</v>
      </c>
      <c r="AA361" s="1" t="s">
        <v>36</v>
      </c>
      <c r="AB361" s="1" t="s">
        <v>36</v>
      </c>
      <c r="AC361" s="1" t="s">
        <v>48</v>
      </c>
      <c r="AD361" s="1" t="s">
        <v>36</v>
      </c>
      <c r="AE361" s="1" t="s">
        <v>49</v>
      </c>
      <c r="AF361" s="1" t="s">
        <v>2556</v>
      </c>
      <c r="AG361" s="1" t="s">
        <v>2557</v>
      </c>
      <c r="AH361" s="1" t="s">
        <v>52</v>
      </c>
      <c r="AI361" s="1" t="s">
        <v>53</v>
      </c>
      <c r="AJ361" s="2">
        <v>5</v>
      </c>
      <c r="AK361" s="1" t="s">
        <v>90</v>
      </c>
      <c r="AL361" s="1" t="s">
        <v>36</v>
      </c>
      <c r="AM361" s="1" t="s">
        <v>55</v>
      </c>
      <c r="AN361" s="1" t="s">
        <v>36</v>
      </c>
      <c r="AO361" s="1" t="s">
        <v>36</v>
      </c>
    </row>
    <row r="362" spans="1:41" x14ac:dyDescent="0.2">
      <c r="A362" s="1" t="s">
        <v>4918</v>
      </c>
      <c r="B362" s="1" t="s">
        <v>35</v>
      </c>
      <c r="C362" s="1" t="s">
        <v>36</v>
      </c>
      <c r="D362" s="1" t="s">
        <v>69</v>
      </c>
      <c r="E362" s="1" t="s">
        <v>36</v>
      </c>
      <c r="F362" s="1" t="s">
        <v>36</v>
      </c>
      <c r="G362" s="1" t="s">
        <v>36</v>
      </c>
      <c r="H362" s="1" t="s">
        <v>36</v>
      </c>
      <c r="I362" s="1" t="s">
        <v>7</v>
      </c>
      <c r="J362" s="1" t="s">
        <v>36</v>
      </c>
      <c r="K362" s="1" t="s">
        <v>36</v>
      </c>
      <c r="L362" s="1" t="s">
        <v>36</v>
      </c>
      <c r="M362" s="10">
        <f t="shared" si="5"/>
        <v>1</v>
      </c>
      <c r="N362" s="1" t="s">
        <v>36</v>
      </c>
      <c r="O362" s="1" t="s">
        <v>497</v>
      </c>
      <c r="P362" s="1" t="s">
        <v>39</v>
      </c>
      <c r="Q362" s="1" t="s">
        <v>2558</v>
      </c>
      <c r="R362" s="1" t="s">
        <v>2559</v>
      </c>
      <c r="S362" s="1" t="s">
        <v>2560</v>
      </c>
      <c r="T362" s="1" t="s">
        <v>2561</v>
      </c>
      <c r="V362" s="1" t="s">
        <v>274</v>
      </c>
      <c r="W362" s="1" t="s">
        <v>86</v>
      </c>
      <c r="X362" s="1" t="s">
        <v>65</v>
      </c>
      <c r="Y362" s="1" t="s">
        <v>47</v>
      </c>
      <c r="Z362" s="1" t="s">
        <v>48</v>
      </c>
      <c r="AA362" s="1" t="s">
        <v>36</v>
      </c>
      <c r="AB362" s="1" t="s">
        <v>36</v>
      </c>
      <c r="AC362" s="1" t="s">
        <v>48</v>
      </c>
      <c r="AD362" s="1" t="s">
        <v>36</v>
      </c>
      <c r="AE362" s="1" t="s">
        <v>49</v>
      </c>
      <c r="AF362" s="1" t="s">
        <v>50</v>
      </c>
      <c r="AG362" s="1" t="s">
        <v>2562</v>
      </c>
      <c r="AH362" s="1" t="s">
        <v>52</v>
      </c>
      <c r="AI362" s="1" t="s">
        <v>53</v>
      </c>
      <c r="AJ362" s="2">
        <v>5</v>
      </c>
      <c r="AK362" s="1" t="s">
        <v>54</v>
      </c>
      <c r="AL362" s="1" t="s">
        <v>36</v>
      </c>
      <c r="AM362" s="1" t="s">
        <v>55</v>
      </c>
      <c r="AN362" s="1" t="s">
        <v>36</v>
      </c>
      <c r="AO362" s="1" t="s">
        <v>36</v>
      </c>
    </row>
    <row r="363" spans="1:41" x14ac:dyDescent="0.2">
      <c r="A363" s="1" t="s">
        <v>4919</v>
      </c>
      <c r="B363" s="1" t="s">
        <v>37</v>
      </c>
      <c r="C363" s="1" t="s">
        <v>36</v>
      </c>
      <c r="D363" s="1" t="s">
        <v>69</v>
      </c>
      <c r="E363" s="1" t="s">
        <v>36</v>
      </c>
      <c r="F363" s="1" t="s">
        <v>4</v>
      </c>
      <c r="G363" s="1" t="s">
        <v>36</v>
      </c>
      <c r="H363" s="1" t="s">
        <v>36</v>
      </c>
      <c r="I363" s="1" t="s">
        <v>36</v>
      </c>
      <c r="J363" s="1" t="s">
        <v>36</v>
      </c>
      <c r="K363" s="1" t="s">
        <v>36</v>
      </c>
      <c r="L363" s="1" t="s">
        <v>36</v>
      </c>
      <c r="M363" s="10">
        <f t="shared" si="5"/>
        <v>1</v>
      </c>
      <c r="N363" s="1" t="s">
        <v>2563</v>
      </c>
      <c r="O363" s="1" t="s">
        <v>36</v>
      </c>
      <c r="P363" s="1" t="s">
        <v>93</v>
      </c>
      <c r="Q363" s="1" t="s">
        <v>2564</v>
      </c>
      <c r="R363" s="1" t="s">
        <v>2565</v>
      </c>
      <c r="S363" s="1" t="s">
        <v>172</v>
      </c>
      <c r="T363" s="1" t="s">
        <v>455</v>
      </c>
      <c r="V363" s="1" t="s">
        <v>2566</v>
      </c>
      <c r="W363" s="1" t="s">
        <v>99</v>
      </c>
      <c r="X363" s="1" t="s">
        <v>100</v>
      </c>
      <c r="Y363" s="1" t="s">
        <v>131</v>
      </c>
      <c r="Z363" s="1" t="s">
        <v>48</v>
      </c>
      <c r="AA363" s="1" t="s">
        <v>36</v>
      </c>
      <c r="AB363" s="1" t="s">
        <v>36</v>
      </c>
      <c r="AC363" s="1" t="s">
        <v>48</v>
      </c>
      <c r="AD363" s="1" t="s">
        <v>36</v>
      </c>
      <c r="AE363" s="1" t="s">
        <v>48</v>
      </c>
      <c r="AF363" s="1" t="s">
        <v>36</v>
      </c>
      <c r="AG363" s="1" t="s">
        <v>2567</v>
      </c>
      <c r="AH363" s="1" t="s">
        <v>52</v>
      </c>
      <c r="AI363" s="1" t="s">
        <v>450</v>
      </c>
      <c r="AJ363" s="2">
        <v>5</v>
      </c>
      <c r="AK363" s="1" t="s">
        <v>54</v>
      </c>
      <c r="AL363" s="1" t="s">
        <v>36</v>
      </c>
      <c r="AM363" s="1" t="s">
        <v>55</v>
      </c>
      <c r="AN363" s="1" t="s">
        <v>36</v>
      </c>
      <c r="AO363" s="1" t="s">
        <v>2568</v>
      </c>
    </row>
    <row r="364" spans="1:41" x14ac:dyDescent="0.2">
      <c r="A364" s="1" t="s">
        <v>4920</v>
      </c>
      <c r="B364" s="1" t="s">
        <v>69</v>
      </c>
      <c r="C364" s="1" t="s">
        <v>36</v>
      </c>
      <c r="D364" s="1" t="s">
        <v>69</v>
      </c>
      <c r="E364" s="1" t="s">
        <v>36</v>
      </c>
      <c r="F364" s="1" t="s">
        <v>36</v>
      </c>
      <c r="G364" s="1" t="s">
        <v>36</v>
      </c>
      <c r="H364" s="1" t="s">
        <v>36</v>
      </c>
      <c r="I364" s="1" t="s">
        <v>7</v>
      </c>
      <c r="J364" s="1" t="s">
        <v>36</v>
      </c>
      <c r="K364" s="1" t="s">
        <v>36</v>
      </c>
      <c r="L364" s="1" t="s">
        <v>36</v>
      </c>
      <c r="M364" s="10">
        <f t="shared" si="5"/>
        <v>1</v>
      </c>
      <c r="N364" s="1" t="s">
        <v>36</v>
      </c>
      <c r="O364" s="1" t="s">
        <v>49</v>
      </c>
      <c r="P364" s="1" t="s">
        <v>142</v>
      </c>
      <c r="Q364" s="1" t="s">
        <v>2569</v>
      </c>
      <c r="R364" s="1" t="s">
        <v>2570</v>
      </c>
      <c r="S364" s="1" t="s">
        <v>126</v>
      </c>
      <c r="T364" s="1" t="s">
        <v>2571</v>
      </c>
      <c r="V364" s="1" t="s">
        <v>2572</v>
      </c>
      <c r="W364" s="1" t="s">
        <v>99</v>
      </c>
      <c r="X364" s="1" t="s">
        <v>100</v>
      </c>
      <c r="Y364" s="1" t="s">
        <v>159</v>
      </c>
      <c r="Z364" s="1" t="s">
        <v>48</v>
      </c>
      <c r="AA364" s="1" t="s">
        <v>36</v>
      </c>
      <c r="AB364" s="1" t="s">
        <v>36</v>
      </c>
      <c r="AC364" s="1" t="s">
        <v>49</v>
      </c>
      <c r="AD364" s="1" t="s">
        <v>2573</v>
      </c>
      <c r="AE364" s="1" t="s">
        <v>49</v>
      </c>
      <c r="AF364" s="1" t="s">
        <v>50</v>
      </c>
      <c r="AG364" s="1" t="s">
        <v>2574</v>
      </c>
      <c r="AH364" s="1" t="s">
        <v>52</v>
      </c>
      <c r="AI364" s="1" t="s">
        <v>53</v>
      </c>
      <c r="AJ364" s="2">
        <v>5</v>
      </c>
      <c r="AK364" s="1" t="s">
        <v>54</v>
      </c>
      <c r="AL364" s="1" t="s">
        <v>36</v>
      </c>
      <c r="AM364" s="1" t="s">
        <v>55</v>
      </c>
      <c r="AN364" s="1" t="s">
        <v>36</v>
      </c>
      <c r="AO364" s="1" t="s">
        <v>36</v>
      </c>
    </row>
    <row r="365" spans="1:41" x14ac:dyDescent="0.2">
      <c r="A365" s="1" t="s">
        <v>4921</v>
      </c>
      <c r="B365" s="1" t="s">
        <v>69</v>
      </c>
      <c r="C365" s="1" t="s">
        <v>36</v>
      </c>
      <c r="D365" s="1" t="s">
        <v>69</v>
      </c>
      <c r="E365" s="1" t="s">
        <v>36</v>
      </c>
      <c r="F365" s="1" t="s">
        <v>4</v>
      </c>
      <c r="G365" s="1" t="s">
        <v>36</v>
      </c>
      <c r="H365" s="1" t="s">
        <v>36</v>
      </c>
      <c r="I365" s="1" t="s">
        <v>36</v>
      </c>
      <c r="J365" s="1" t="s">
        <v>36</v>
      </c>
      <c r="K365" s="1" t="s">
        <v>9</v>
      </c>
      <c r="L365" s="1" t="s">
        <v>36</v>
      </c>
      <c r="M365" s="10">
        <f t="shared" si="5"/>
        <v>1</v>
      </c>
      <c r="N365" s="1" t="s">
        <v>2575</v>
      </c>
      <c r="O365" s="1" t="s">
        <v>36</v>
      </c>
      <c r="P365" s="1" t="s">
        <v>39</v>
      </c>
      <c r="Q365" s="1" t="s">
        <v>2576</v>
      </c>
      <c r="R365" s="1" t="s">
        <v>2577</v>
      </c>
      <c r="S365" s="1" t="s">
        <v>2578</v>
      </c>
      <c r="T365" s="1" t="s">
        <v>36</v>
      </c>
      <c r="V365" s="1" t="s">
        <v>36</v>
      </c>
      <c r="W365" s="1" t="s">
        <v>2579</v>
      </c>
      <c r="X365" s="1" t="s">
        <v>2580</v>
      </c>
      <c r="Y365" s="1" t="s">
        <v>131</v>
      </c>
      <c r="Z365" s="1" t="s">
        <v>48</v>
      </c>
      <c r="AA365" s="1" t="s">
        <v>36</v>
      </c>
      <c r="AB365" s="1" t="s">
        <v>36</v>
      </c>
      <c r="AC365" s="1" t="s">
        <v>48</v>
      </c>
      <c r="AD365" s="1" t="s">
        <v>36</v>
      </c>
      <c r="AE365" s="1" t="s">
        <v>48</v>
      </c>
      <c r="AF365" s="1" t="s">
        <v>36</v>
      </c>
      <c r="AG365" s="1" t="s">
        <v>1403</v>
      </c>
      <c r="AH365" s="1" t="s">
        <v>437</v>
      </c>
      <c r="AI365" s="1" t="s">
        <v>450</v>
      </c>
      <c r="AJ365" s="2">
        <v>4</v>
      </c>
      <c r="AK365" s="1" t="s">
        <v>54</v>
      </c>
      <c r="AL365" s="1" t="s">
        <v>36</v>
      </c>
      <c r="AM365" s="1" t="s">
        <v>55</v>
      </c>
      <c r="AN365" s="1" t="s">
        <v>36</v>
      </c>
      <c r="AO365" s="1" t="s">
        <v>36</v>
      </c>
    </row>
    <row r="366" spans="1:41" x14ac:dyDescent="0.2">
      <c r="A366" s="1" t="s">
        <v>4922</v>
      </c>
      <c r="B366" s="1" t="s">
        <v>37</v>
      </c>
      <c r="C366" s="1" t="s">
        <v>36</v>
      </c>
      <c r="D366" s="1" t="s">
        <v>69</v>
      </c>
      <c r="E366" s="1" t="s">
        <v>36</v>
      </c>
      <c r="F366" s="1" t="s">
        <v>4</v>
      </c>
      <c r="G366" s="1" t="s">
        <v>36</v>
      </c>
      <c r="H366" s="1" t="s">
        <v>36</v>
      </c>
      <c r="I366" s="1" t="s">
        <v>36</v>
      </c>
      <c r="J366" s="1" t="s">
        <v>36</v>
      </c>
      <c r="K366" s="1" t="s">
        <v>36</v>
      </c>
      <c r="L366" s="1" t="s">
        <v>36</v>
      </c>
      <c r="M366" s="10">
        <f t="shared" si="5"/>
        <v>1</v>
      </c>
      <c r="N366" s="1" t="s">
        <v>2581</v>
      </c>
      <c r="O366" s="1" t="s">
        <v>36</v>
      </c>
      <c r="P366" s="1" t="s">
        <v>39</v>
      </c>
      <c r="Q366" s="1" t="s">
        <v>2582</v>
      </c>
      <c r="R366" s="1" t="s">
        <v>2583</v>
      </c>
      <c r="S366" s="1" t="s">
        <v>2584</v>
      </c>
      <c r="T366" s="1" t="s">
        <v>84</v>
      </c>
      <c r="V366" s="1" t="s">
        <v>1242</v>
      </c>
      <c r="W366" s="1" t="s">
        <v>99</v>
      </c>
      <c r="X366" s="1" t="s">
        <v>100</v>
      </c>
      <c r="Y366" s="1" t="s">
        <v>148</v>
      </c>
      <c r="Z366" s="1" t="s">
        <v>48</v>
      </c>
      <c r="AA366" s="1" t="s">
        <v>36</v>
      </c>
      <c r="AB366" s="1" t="s">
        <v>36</v>
      </c>
      <c r="AC366" s="1" t="s">
        <v>48</v>
      </c>
      <c r="AD366" s="1" t="s">
        <v>36</v>
      </c>
      <c r="AE366" s="1" t="s">
        <v>49</v>
      </c>
      <c r="AF366" s="1" t="s">
        <v>2585</v>
      </c>
      <c r="AG366" s="1" t="s">
        <v>2586</v>
      </c>
      <c r="AH366" s="1" t="s">
        <v>52</v>
      </c>
      <c r="AI366" s="1" t="s">
        <v>36</v>
      </c>
      <c r="AJ366" s="2">
        <v>3</v>
      </c>
      <c r="AK366" s="1" t="s">
        <v>54</v>
      </c>
      <c r="AL366" s="1" t="s">
        <v>36</v>
      </c>
      <c r="AM366" s="1" t="s">
        <v>55</v>
      </c>
      <c r="AN366" s="1" t="s">
        <v>36</v>
      </c>
      <c r="AO366" s="1" t="s">
        <v>36</v>
      </c>
    </row>
    <row r="367" spans="1:41" x14ac:dyDescent="0.2">
      <c r="A367" s="1" t="s">
        <v>4923</v>
      </c>
      <c r="B367" s="1" t="s">
        <v>37</v>
      </c>
      <c r="C367" s="1" t="s">
        <v>36</v>
      </c>
      <c r="D367" s="1" t="s">
        <v>37</v>
      </c>
      <c r="E367" s="1" t="s">
        <v>36</v>
      </c>
      <c r="F367" s="1" t="s">
        <v>4</v>
      </c>
      <c r="G367" s="1" t="s">
        <v>36</v>
      </c>
      <c r="H367" s="1" t="s">
        <v>6</v>
      </c>
      <c r="I367" s="1" t="s">
        <v>36</v>
      </c>
      <c r="J367" s="1" t="s">
        <v>36</v>
      </c>
      <c r="K367" s="1" t="s">
        <v>9</v>
      </c>
      <c r="L367" s="1" t="s">
        <v>36</v>
      </c>
      <c r="M367" s="10">
        <f t="shared" si="5"/>
        <v>1</v>
      </c>
      <c r="N367" s="1" t="s">
        <v>1287</v>
      </c>
      <c r="O367" s="1" t="s">
        <v>36</v>
      </c>
      <c r="P367" s="1" t="s">
        <v>80</v>
      </c>
      <c r="Q367" s="1" t="s">
        <v>2587</v>
      </c>
      <c r="R367" s="1" t="s">
        <v>2588</v>
      </c>
      <c r="S367" s="1" t="s">
        <v>279</v>
      </c>
      <c r="T367" s="1" t="s">
        <v>84</v>
      </c>
      <c r="V367" s="1" t="s">
        <v>2589</v>
      </c>
      <c r="W367" s="1" t="s">
        <v>99</v>
      </c>
      <c r="X367" s="1" t="s">
        <v>100</v>
      </c>
      <c r="Y367" s="1" t="s">
        <v>131</v>
      </c>
      <c r="Z367" s="1" t="s">
        <v>49</v>
      </c>
      <c r="AA367" s="1" t="s">
        <v>2515</v>
      </c>
      <c r="AB367" s="1" t="s">
        <v>49</v>
      </c>
      <c r="AC367" s="1" t="s">
        <v>48</v>
      </c>
      <c r="AD367" s="1" t="s">
        <v>36</v>
      </c>
      <c r="AE367" s="1" t="s">
        <v>49</v>
      </c>
      <c r="AF367" s="1" t="s">
        <v>2590</v>
      </c>
      <c r="AG367" s="1" t="s">
        <v>539</v>
      </c>
      <c r="AH367" s="1" t="s">
        <v>52</v>
      </c>
      <c r="AI367" s="1" t="s">
        <v>53</v>
      </c>
      <c r="AJ367" s="2">
        <v>3</v>
      </c>
      <c r="AK367" s="1" t="s">
        <v>90</v>
      </c>
      <c r="AL367" s="1" t="s">
        <v>36</v>
      </c>
      <c r="AM367" s="1" t="s">
        <v>105</v>
      </c>
      <c r="AN367" s="1" t="s">
        <v>36</v>
      </c>
      <c r="AO367" s="1" t="s">
        <v>36</v>
      </c>
    </row>
    <row r="368" spans="1:41" x14ac:dyDescent="0.2">
      <c r="A368" s="1" t="s">
        <v>4924</v>
      </c>
      <c r="B368" s="1" t="s">
        <v>37</v>
      </c>
      <c r="C368" s="1" t="s">
        <v>36</v>
      </c>
      <c r="D368" s="1" t="s">
        <v>37</v>
      </c>
      <c r="E368" s="1" t="s">
        <v>36</v>
      </c>
      <c r="F368" s="1" t="s">
        <v>4</v>
      </c>
      <c r="G368" s="1" t="s">
        <v>36</v>
      </c>
      <c r="H368" s="1" t="s">
        <v>36</v>
      </c>
      <c r="I368" s="1" t="s">
        <v>36</v>
      </c>
      <c r="J368" s="1" t="s">
        <v>36</v>
      </c>
      <c r="K368" s="1" t="s">
        <v>9</v>
      </c>
      <c r="L368" s="1" t="s">
        <v>2591</v>
      </c>
      <c r="M368" s="10">
        <f t="shared" si="5"/>
        <v>1</v>
      </c>
      <c r="N368" s="1" t="s">
        <v>1287</v>
      </c>
      <c r="O368" s="1" t="s">
        <v>36</v>
      </c>
      <c r="P368" s="1" t="s">
        <v>80</v>
      </c>
      <c r="Q368" s="1" t="s">
        <v>2592</v>
      </c>
      <c r="R368" s="1" t="s">
        <v>2593</v>
      </c>
      <c r="S368" s="1" t="s">
        <v>442</v>
      </c>
      <c r="T368" s="1" t="s">
        <v>2594</v>
      </c>
      <c r="V368" s="1" t="s">
        <v>2595</v>
      </c>
      <c r="W368" s="1" t="s">
        <v>99</v>
      </c>
      <c r="X368" s="1" t="s">
        <v>100</v>
      </c>
      <c r="Y368" s="1" t="s">
        <v>113</v>
      </c>
      <c r="Z368" s="1" t="s">
        <v>49</v>
      </c>
      <c r="AA368" s="1" t="s">
        <v>2594</v>
      </c>
      <c r="AB368" s="1" t="s">
        <v>49</v>
      </c>
      <c r="AC368" s="1" t="s">
        <v>48</v>
      </c>
      <c r="AD368" s="1" t="s">
        <v>36</v>
      </c>
      <c r="AE368" s="1" t="s">
        <v>49</v>
      </c>
      <c r="AF368" s="1" t="s">
        <v>2596</v>
      </c>
      <c r="AG368" s="1" t="s">
        <v>2597</v>
      </c>
      <c r="AH368" s="1" t="s">
        <v>52</v>
      </c>
      <c r="AI368" s="1" t="s">
        <v>53</v>
      </c>
      <c r="AJ368" s="2">
        <v>5</v>
      </c>
      <c r="AK368" s="1" t="s">
        <v>54</v>
      </c>
      <c r="AL368" s="1" t="s">
        <v>36</v>
      </c>
      <c r="AM368" s="1" t="s">
        <v>513</v>
      </c>
      <c r="AN368" s="1" t="s">
        <v>36</v>
      </c>
      <c r="AO368" s="1" t="s">
        <v>36</v>
      </c>
    </row>
    <row r="369" spans="1:41" x14ac:dyDescent="0.2">
      <c r="A369" s="1" t="s">
        <v>4925</v>
      </c>
      <c r="B369" s="1" t="s">
        <v>37</v>
      </c>
      <c r="C369" s="1" t="s">
        <v>36</v>
      </c>
      <c r="D369" s="1" t="s">
        <v>37</v>
      </c>
      <c r="E369" s="1" t="s">
        <v>36</v>
      </c>
      <c r="F369" s="1" t="s">
        <v>4</v>
      </c>
      <c r="G369" s="1" t="s">
        <v>36</v>
      </c>
      <c r="H369" s="1" t="s">
        <v>6</v>
      </c>
      <c r="I369" s="1" t="s">
        <v>36</v>
      </c>
      <c r="J369" s="1" t="s">
        <v>36</v>
      </c>
      <c r="K369" s="1" t="s">
        <v>36</v>
      </c>
      <c r="L369" s="1" t="s">
        <v>36</v>
      </c>
      <c r="M369" s="10">
        <f t="shared" si="5"/>
        <v>1</v>
      </c>
      <c r="N369" s="1" t="s">
        <v>2598</v>
      </c>
      <c r="O369" s="1" t="s">
        <v>36</v>
      </c>
      <c r="P369" s="1" t="s">
        <v>39</v>
      </c>
      <c r="Q369" s="1" t="s">
        <v>2599</v>
      </c>
      <c r="R369" s="1" t="s">
        <v>2600</v>
      </c>
      <c r="S369" s="1" t="s">
        <v>2601</v>
      </c>
      <c r="T369" s="1" t="s">
        <v>229</v>
      </c>
      <c r="V369" s="1" t="s">
        <v>230</v>
      </c>
      <c r="W369" s="1" t="s">
        <v>86</v>
      </c>
      <c r="X369" s="1" t="s">
        <v>46</v>
      </c>
      <c r="Y369" s="1" t="s">
        <v>131</v>
      </c>
      <c r="Z369" s="1" t="s">
        <v>48</v>
      </c>
      <c r="AA369" s="1" t="s">
        <v>36</v>
      </c>
      <c r="AB369" s="1" t="s">
        <v>36</v>
      </c>
      <c r="AC369" s="1" t="s">
        <v>49</v>
      </c>
      <c r="AD369" s="1" t="s">
        <v>2602</v>
      </c>
      <c r="AE369" s="1" t="s">
        <v>49</v>
      </c>
      <c r="AF369" s="1" t="s">
        <v>2603</v>
      </c>
      <c r="AG369" s="1" t="s">
        <v>2604</v>
      </c>
      <c r="AH369" s="1" t="s">
        <v>437</v>
      </c>
      <c r="AI369" s="1" t="s">
        <v>68</v>
      </c>
      <c r="AJ369" s="2">
        <v>5</v>
      </c>
      <c r="AK369" s="1" t="s">
        <v>90</v>
      </c>
      <c r="AL369" s="1" t="s">
        <v>36</v>
      </c>
      <c r="AM369" s="1" t="s">
        <v>55</v>
      </c>
      <c r="AN369" s="1" t="s">
        <v>36</v>
      </c>
      <c r="AO369" s="1" t="s">
        <v>318</v>
      </c>
    </row>
    <row r="370" spans="1:41" x14ac:dyDescent="0.2">
      <c r="A370" s="1" t="s">
        <v>4926</v>
      </c>
      <c r="B370" s="1" t="s">
        <v>69</v>
      </c>
      <c r="C370" s="1" t="s">
        <v>36</v>
      </c>
      <c r="D370" s="1" t="s">
        <v>69</v>
      </c>
      <c r="E370" s="1" t="s">
        <v>36</v>
      </c>
      <c r="F370" s="1" t="s">
        <v>4</v>
      </c>
      <c r="G370" s="1" t="s">
        <v>36</v>
      </c>
      <c r="H370" s="1" t="s">
        <v>36</v>
      </c>
      <c r="I370" s="1" t="s">
        <v>36</v>
      </c>
      <c r="J370" s="1" t="s">
        <v>36</v>
      </c>
      <c r="K370" s="1" t="s">
        <v>36</v>
      </c>
      <c r="L370" s="1" t="s">
        <v>36</v>
      </c>
      <c r="M370" s="10">
        <f t="shared" si="5"/>
        <v>1</v>
      </c>
      <c r="N370" s="1" t="s">
        <v>2605</v>
      </c>
      <c r="O370" s="1" t="s">
        <v>36</v>
      </c>
      <c r="P370" s="1" t="s">
        <v>80</v>
      </c>
      <c r="Q370" s="1" t="s">
        <v>2606</v>
      </c>
      <c r="R370" s="1" t="s">
        <v>2607</v>
      </c>
      <c r="S370" s="1" t="s">
        <v>2608</v>
      </c>
      <c r="T370" s="1" t="s">
        <v>410</v>
      </c>
      <c r="V370" s="1" t="s">
        <v>2609</v>
      </c>
      <c r="W370" s="1" t="s">
        <v>99</v>
      </c>
      <c r="X370" s="1" t="s">
        <v>100</v>
      </c>
      <c r="Y370" s="1" t="s">
        <v>131</v>
      </c>
      <c r="Z370" s="1" t="s">
        <v>49</v>
      </c>
      <c r="AA370" s="1" t="s">
        <v>2064</v>
      </c>
      <c r="AB370" s="1" t="s">
        <v>49</v>
      </c>
      <c r="AC370" s="1" t="s">
        <v>48</v>
      </c>
      <c r="AD370" s="1" t="s">
        <v>36</v>
      </c>
      <c r="AE370" s="1" t="s">
        <v>49</v>
      </c>
      <c r="AF370" s="1" t="s">
        <v>2610</v>
      </c>
      <c r="AG370" s="1" t="s">
        <v>2611</v>
      </c>
      <c r="AH370" s="1" t="s">
        <v>52</v>
      </c>
      <c r="AI370" s="1" t="s">
        <v>68</v>
      </c>
      <c r="AJ370" s="2">
        <v>5</v>
      </c>
      <c r="AK370" s="1" t="s">
        <v>36</v>
      </c>
      <c r="AL370" s="1" t="s">
        <v>36</v>
      </c>
      <c r="AM370" s="1" t="s">
        <v>36</v>
      </c>
      <c r="AN370" s="1" t="s">
        <v>36</v>
      </c>
      <c r="AO370" s="1" t="s">
        <v>36</v>
      </c>
    </row>
    <row r="371" spans="1:41" x14ac:dyDescent="0.2">
      <c r="A371" s="1" t="s">
        <v>4927</v>
      </c>
      <c r="B371" s="1" t="s">
        <v>69</v>
      </c>
      <c r="C371" s="1" t="s">
        <v>36</v>
      </c>
      <c r="D371" s="1" t="s">
        <v>69</v>
      </c>
      <c r="E371" s="1" t="s">
        <v>36</v>
      </c>
      <c r="F371" s="1" t="s">
        <v>4</v>
      </c>
      <c r="G371" s="1" t="s">
        <v>36</v>
      </c>
      <c r="H371" s="1" t="s">
        <v>36</v>
      </c>
      <c r="I371" s="1" t="s">
        <v>7</v>
      </c>
      <c r="J371" s="1" t="s">
        <v>36</v>
      </c>
      <c r="K371" s="1" t="s">
        <v>36</v>
      </c>
      <c r="L371" s="1" t="s">
        <v>36</v>
      </c>
      <c r="M371" s="10">
        <f t="shared" si="5"/>
        <v>1</v>
      </c>
      <c r="N371" s="1" t="s">
        <v>2612</v>
      </c>
      <c r="O371" s="1" t="s">
        <v>36</v>
      </c>
      <c r="P371" s="1" t="s">
        <v>39</v>
      </c>
      <c r="Q371" s="1" t="s">
        <v>2613</v>
      </c>
      <c r="R371" s="1" t="s">
        <v>2614</v>
      </c>
      <c r="S371" s="1" t="s">
        <v>2615</v>
      </c>
      <c r="T371" s="1" t="s">
        <v>2616</v>
      </c>
      <c r="V371" s="1" t="s">
        <v>2617</v>
      </c>
      <c r="W371" s="1" t="s">
        <v>86</v>
      </c>
      <c r="X371" s="1" t="s">
        <v>100</v>
      </c>
      <c r="Y371" s="1" t="s">
        <v>113</v>
      </c>
      <c r="Z371" s="1" t="s">
        <v>48</v>
      </c>
      <c r="AA371" s="1" t="s">
        <v>36</v>
      </c>
      <c r="AB371" s="1" t="s">
        <v>36</v>
      </c>
      <c r="AC371" s="1" t="s">
        <v>49</v>
      </c>
      <c r="AD371" s="1" t="s">
        <v>2618</v>
      </c>
      <c r="AE371" s="1" t="s">
        <v>49</v>
      </c>
      <c r="AF371" s="1" t="s">
        <v>132</v>
      </c>
      <c r="AG371" s="1" t="s">
        <v>2619</v>
      </c>
      <c r="AH371" s="1" t="s">
        <v>52</v>
      </c>
      <c r="AI371" s="1" t="s">
        <v>53</v>
      </c>
      <c r="AJ371" s="2">
        <v>3</v>
      </c>
      <c r="AK371" s="1" t="s">
        <v>54</v>
      </c>
      <c r="AL371" s="1" t="s">
        <v>36</v>
      </c>
      <c r="AM371" s="1" t="s">
        <v>36</v>
      </c>
      <c r="AN371" s="1" t="s">
        <v>2620</v>
      </c>
      <c r="AO371" s="1" t="s">
        <v>2621</v>
      </c>
    </row>
    <row r="372" spans="1:41" x14ac:dyDescent="0.2">
      <c r="A372" s="1" t="s">
        <v>4928</v>
      </c>
      <c r="B372" s="1" t="s">
        <v>35</v>
      </c>
      <c r="C372" s="1" t="s">
        <v>36</v>
      </c>
      <c r="D372" s="1" t="s">
        <v>245</v>
      </c>
      <c r="E372" s="1" t="s">
        <v>36</v>
      </c>
      <c r="F372" s="1" t="s">
        <v>4</v>
      </c>
      <c r="G372" s="1" t="s">
        <v>36</v>
      </c>
      <c r="H372" s="1" t="s">
        <v>36</v>
      </c>
      <c r="I372" s="1" t="s">
        <v>7</v>
      </c>
      <c r="J372" s="1" t="s">
        <v>8</v>
      </c>
      <c r="K372" s="1" t="s">
        <v>36</v>
      </c>
      <c r="L372" s="1" t="s">
        <v>36</v>
      </c>
      <c r="M372" s="10">
        <f t="shared" si="5"/>
        <v>1</v>
      </c>
      <c r="N372" s="1" t="s">
        <v>2622</v>
      </c>
      <c r="O372" s="1" t="s">
        <v>36</v>
      </c>
      <c r="P372" s="1" t="s">
        <v>142</v>
      </c>
      <c r="Q372" s="1" t="s">
        <v>2623</v>
      </c>
      <c r="R372" s="1" t="s">
        <v>2624</v>
      </c>
      <c r="S372" s="1" t="s">
        <v>48</v>
      </c>
      <c r="T372" s="1" t="s">
        <v>2625</v>
      </c>
      <c r="V372" s="1" t="s">
        <v>1127</v>
      </c>
      <c r="W372" s="1" t="s">
        <v>198</v>
      </c>
      <c r="X372" s="1" t="s">
        <v>46</v>
      </c>
      <c r="Y372" s="1" t="s">
        <v>66</v>
      </c>
      <c r="Z372" s="1" t="s">
        <v>48</v>
      </c>
      <c r="AA372" s="1" t="s">
        <v>36</v>
      </c>
      <c r="AB372" s="1" t="s">
        <v>36</v>
      </c>
      <c r="AC372" s="1" t="s">
        <v>48</v>
      </c>
      <c r="AD372" s="1" t="s">
        <v>36</v>
      </c>
      <c r="AE372" s="1" t="s">
        <v>49</v>
      </c>
      <c r="AF372" s="1" t="s">
        <v>2626</v>
      </c>
      <c r="AG372" s="1" t="s">
        <v>2627</v>
      </c>
      <c r="AH372" s="1" t="s">
        <v>52</v>
      </c>
      <c r="AI372" s="1" t="s">
        <v>53</v>
      </c>
      <c r="AJ372" s="2">
        <v>2</v>
      </c>
      <c r="AK372" s="1" t="s">
        <v>90</v>
      </c>
      <c r="AL372" s="1" t="s">
        <v>36</v>
      </c>
      <c r="AM372" s="1" t="s">
        <v>55</v>
      </c>
      <c r="AN372" s="1" t="s">
        <v>36</v>
      </c>
      <c r="AO372" s="1" t="s">
        <v>36</v>
      </c>
    </row>
    <row r="373" spans="1:41" x14ac:dyDescent="0.2">
      <c r="A373" s="1" t="s">
        <v>1418</v>
      </c>
      <c r="B373" s="1" t="s">
        <v>37</v>
      </c>
      <c r="C373" s="1" t="s">
        <v>36</v>
      </c>
      <c r="D373" s="1" t="s">
        <v>35</v>
      </c>
      <c r="E373" s="1" t="s">
        <v>36</v>
      </c>
      <c r="F373" s="1" t="s">
        <v>4</v>
      </c>
      <c r="G373" s="1" t="s">
        <v>5</v>
      </c>
      <c r="H373" s="1" t="s">
        <v>36</v>
      </c>
      <c r="I373" s="1" t="s">
        <v>7</v>
      </c>
      <c r="J373" s="1" t="s">
        <v>36</v>
      </c>
      <c r="K373" s="1" t="s">
        <v>36</v>
      </c>
      <c r="L373" s="1" t="s">
        <v>36</v>
      </c>
      <c r="M373" s="10">
        <f t="shared" si="5"/>
        <v>1</v>
      </c>
      <c r="N373" s="1" t="s">
        <v>2628</v>
      </c>
      <c r="O373" s="1" t="s">
        <v>36</v>
      </c>
      <c r="P373" s="1" t="s">
        <v>39</v>
      </c>
      <c r="Q373" s="1" t="s">
        <v>2629</v>
      </c>
      <c r="R373" s="1" t="s">
        <v>2630</v>
      </c>
      <c r="S373" s="1" t="s">
        <v>2631</v>
      </c>
      <c r="T373" s="1" t="s">
        <v>2632</v>
      </c>
      <c r="V373" s="1" t="s">
        <v>2633</v>
      </c>
      <c r="W373" s="1" t="s">
        <v>2634</v>
      </c>
      <c r="X373" s="1" t="s">
        <v>266</v>
      </c>
      <c r="Y373" s="1" t="s">
        <v>113</v>
      </c>
      <c r="Z373" s="1" t="s">
        <v>48</v>
      </c>
      <c r="AA373" s="1" t="s">
        <v>36</v>
      </c>
      <c r="AB373" s="1" t="s">
        <v>36</v>
      </c>
      <c r="AC373" s="1" t="s">
        <v>48</v>
      </c>
      <c r="AD373" s="1" t="s">
        <v>36</v>
      </c>
      <c r="AE373" s="1" t="s">
        <v>48</v>
      </c>
      <c r="AF373" s="1" t="s">
        <v>36</v>
      </c>
      <c r="AG373" s="1" t="s">
        <v>2635</v>
      </c>
      <c r="AH373" s="1" t="s">
        <v>52</v>
      </c>
      <c r="AI373" s="1" t="s">
        <v>53</v>
      </c>
      <c r="AJ373" s="2">
        <v>5</v>
      </c>
      <c r="AK373" s="1" t="s">
        <v>54</v>
      </c>
      <c r="AL373" s="1" t="s">
        <v>36</v>
      </c>
      <c r="AM373" s="1" t="s">
        <v>55</v>
      </c>
      <c r="AN373" s="1" t="s">
        <v>36</v>
      </c>
      <c r="AO373" s="1" t="s">
        <v>36</v>
      </c>
    </row>
    <row r="374" spans="1:41" x14ac:dyDescent="0.2">
      <c r="A374" s="1" t="s">
        <v>4929</v>
      </c>
      <c r="B374" s="1" t="s">
        <v>37</v>
      </c>
      <c r="C374" s="1" t="s">
        <v>36</v>
      </c>
      <c r="D374" s="1" t="s">
        <v>268</v>
      </c>
      <c r="E374" s="1" t="s">
        <v>36</v>
      </c>
      <c r="F374" s="1" t="s">
        <v>36</v>
      </c>
      <c r="G374" s="1" t="s">
        <v>36</v>
      </c>
      <c r="H374" s="1" t="s">
        <v>36</v>
      </c>
      <c r="I374" s="1" t="s">
        <v>7</v>
      </c>
      <c r="J374" s="1" t="s">
        <v>36</v>
      </c>
      <c r="K374" s="1" t="s">
        <v>36</v>
      </c>
      <c r="L374" s="1" t="s">
        <v>36</v>
      </c>
      <c r="M374" s="10">
        <f t="shared" si="5"/>
        <v>1</v>
      </c>
      <c r="N374" s="1" t="s">
        <v>36</v>
      </c>
      <c r="O374" s="1" t="s">
        <v>49</v>
      </c>
      <c r="P374" s="1" t="s">
        <v>39</v>
      </c>
      <c r="Q374" s="1" t="s">
        <v>2636</v>
      </c>
      <c r="R374" s="1" t="s">
        <v>2637</v>
      </c>
      <c r="S374" s="1" t="s">
        <v>2638</v>
      </c>
      <c r="T374" s="1" t="s">
        <v>2639</v>
      </c>
      <c r="V374" s="1" t="s">
        <v>2640</v>
      </c>
      <c r="W374" s="1" t="s">
        <v>2641</v>
      </c>
      <c r="X374" s="1" t="s">
        <v>444</v>
      </c>
      <c r="Y374" s="1" t="s">
        <v>47</v>
      </c>
      <c r="Z374" s="1" t="s">
        <v>48</v>
      </c>
      <c r="AA374" s="1" t="s">
        <v>36</v>
      </c>
      <c r="AB374" s="1" t="s">
        <v>36</v>
      </c>
      <c r="AC374" s="1" t="s">
        <v>48</v>
      </c>
      <c r="AD374" s="1" t="s">
        <v>36</v>
      </c>
      <c r="AE374" s="1" t="s">
        <v>49</v>
      </c>
      <c r="AF374" s="1" t="s">
        <v>2642</v>
      </c>
      <c r="AG374" s="1" t="s">
        <v>2643</v>
      </c>
      <c r="AH374" s="1" t="s">
        <v>52</v>
      </c>
      <c r="AI374" s="1" t="s">
        <v>53</v>
      </c>
      <c r="AJ374" s="2">
        <v>3</v>
      </c>
      <c r="AK374" s="1" t="s">
        <v>54</v>
      </c>
      <c r="AL374" s="1" t="s">
        <v>36</v>
      </c>
      <c r="AM374" s="1" t="s">
        <v>55</v>
      </c>
      <c r="AN374" s="1" t="s">
        <v>36</v>
      </c>
      <c r="AO374" s="1" t="s">
        <v>36</v>
      </c>
    </row>
    <row r="375" spans="1:41" x14ac:dyDescent="0.2">
      <c r="A375" s="1" t="s">
        <v>4930</v>
      </c>
      <c r="B375" s="1" t="s">
        <v>37</v>
      </c>
      <c r="C375" s="1" t="s">
        <v>36</v>
      </c>
      <c r="D375" s="1" t="s">
        <v>245</v>
      </c>
      <c r="E375" s="1" t="s">
        <v>36</v>
      </c>
      <c r="F375" s="1" t="s">
        <v>4</v>
      </c>
      <c r="G375" s="1" t="s">
        <v>36</v>
      </c>
      <c r="H375" s="1" t="s">
        <v>36</v>
      </c>
      <c r="I375" s="1" t="s">
        <v>36</v>
      </c>
      <c r="J375" s="1" t="s">
        <v>36</v>
      </c>
      <c r="K375" s="1" t="s">
        <v>36</v>
      </c>
      <c r="L375" s="1" t="s">
        <v>36</v>
      </c>
      <c r="M375" s="10">
        <f t="shared" si="5"/>
        <v>1</v>
      </c>
      <c r="N375" s="1" t="s">
        <v>2644</v>
      </c>
      <c r="O375" s="1" t="s">
        <v>36</v>
      </c>
      <c r="P375" s="1" t="s">
        <v>39</v>
      </c>
      <c r="Q375" s="1" t="s">
        <v>2645</v>
      </c>
      <c r="R375" s="1" t="s">
        <v>2646</v>
      </c>
      <c r="S375" s="1" t="s">
        <v>2647</v>
      </c>
      <c r="T375" s="1" t="s">
        <v>2648</v>
      </c>
      <c r="V375" s="1" t="s">
        <v>2649</v>
      </c>
      <c r="W375" s="1" t="s">
        <v>547</v>
      </c>
      <c r="X375" s="1" t="s">
        <v>266</v>
      </c>
      <c r="Y375" s="1" t="s">
        <v>113</v>
      </c>
      <c r="Z375" s="1" t="s">
        <v>49</v>
      </c>
      <c r="AA375" s="1" t="s">
        <v>2650</v>
      </c>
      <c r="AB375" s="1" t="s">
        <v>49</v>
      </c>
      <c r="AC375" s="1" t="s">
        <v>48</v>
      </c>
      <c r="AD375" s="1" t="s">
        <v>36</v>
      </c>
      <c r="AE375" s="1" t="s">
        <v>49</v>
      </c>
      <c r="AF375" s="1" t="s">
        <v>1592</v>
      </c>
      <c r="AG375" s="1" t="s">
        <v>2651</v>
      </c>
      <c r="AH375" s="1" t="s">
        <v>52</v>
      </c>
      <c r="AI375" s="1" t="s">
        <v>53</v>
      </c>
      <c r="AJ375" s="2">
        <v>4</v>
      </c>
      <c r="AK375" s="1" t="s">
        <v>54</v>
      </c>
      <c r="AL375" s="1" t="s">
        <v>36</v>
      </c>
      <c r="AM375" s="1" t="s">
        <v>55</v>
      </c>
      <c r="AN375" s="1" t="s">
        <v>36</v>
      </c>
      <c r="AO375" s="1" t="s">
        <v>2652</v>
      </c>
    </row>
    <row r="376" spans="1:41" x14ac:dyDescent="0.2">
      <c r="A376" s="1" t="s">
        <v>4931</v>
      </c>
      <c r="B376" s="1" t="s">
        <v>37</v>
      </c>
      <c r="C376" s="1" t="s">
        <v>36</v>
      </c>
      <c r="D376" s="1" t="s">
        <v>69</v>
      </c>
      <c r="E376" s="1" t="s">
        <v>36</v>
      </c>
      <c r="F376" s="1" t="s">
        <v>36</v>
      </c>
      <c r="G376" s="1" t="s">
        <v>36</v>
      </c>
      <c r="H376" s="1" t="s">
        <v>36</v>
      </c>
      <c r="I376" s="1" t="s">
        <v>7</v>
      </c>
      <c r="J376" s="1" t="s">
        <v>36</v>
      </c>
      <c r="K376" s="1" t="s">
        <v>36</v>
      </c>
      <c r="L376" s="1" t="s">
        <v>36</v>
      </c>
      <c r="M376" s="10">
        <f t="shared" si="5"/>
        <v>1</v>
      </c>
      <c r="N376" s="1" t="s">
        <v>36</v>
      </c>
      <c r="O376" s="1" t="s">
        <v>49</v>
      </c>
      <c r="P376" s="1" t="s">
        <v>39</v>
      </c>
      <c r="Q376" s="1" t="s">
        <v>2653</v>
      </c>
      <c r="R376" s="1" t="s">
        <v>2654</v>
      </c>
      <c r="S376" s="1" t="s">
        <v>172</v>
      </c>
      <c r="T376" s="1" t="s">
        <v>2655</v>
      </c>
      <c r="V376" s="1" t="s">
        <v>2286</v>
      </c>
      <c r="W376" s="1" t="s">
        <v>76</v>
      </c>
      <c r="X376" s="1" t="s">
        <v>403</v>
      </c>
      <c r="Y376" s="1" t="s">
        <v>131</v>
      </c>
      <c r="Z376" s="1" t="s">
        <v>48</v>
      </c>
      <c r="AA376" s="1" t="s">
        <v>36</v>
      </c>
      <c r="AB376" s="1" t="s">
        <v>36</v>
      </c>
      <c r="AC376" s="1" t="s">
        <v>48</v>
      </c>
      <c r="AD376" s="1" t="s">
        <v>36</v>
      </c>
      <c r="AE376" s="1" t="s">
        <v>48</v>
      </c>
      <c r="AF376" s="1" t="s">
        <v>36</v>
      </c>
      <c r="AG376" s="1" t="s">
        <v>2656</v>
      </c>
      <c r="AH376" s="1" t="s">
        <v>52</v>
      </c>
      <c r="AI376" s="1" t="s">
        <v>53</v>
      </c>
      <c r="AJ376" s="2">
        <v>5</v>
      </c>
      <c r="AK376" s="1" t="s">
        <v>54</v>
      </c>
      <c r="AL376" s="1" t="s">
        <v>36</v>
      </c>
      <c r="AM376" s="1" t="s">
        <v>55</v>
      </c>
      <c r="AN376" s="1" t="s">
        <v>36</v>
      </c>
      <c r="AO376" s="1" t="s">
        <v>36</v>
      </c>
    </row>
    <row r="377" spans="1:41" x14ac:dyDescent="0.2">
      <c r="A377" s="1" t="s">
        <v>4932</v>
      </c>
      <c r="B377" s="1" t="s">
        <v>37</v>
      </c>
      <c r="C377" s="1" t="s">
        <v>36</v>
      </c>
      <c r="D377" s="1" t="s">
        <v>69</v>
      </c>
      <c r="E377" s="1" t="s">
        <v>36</v>
      </c>
      <c r="F377" s="1" t="s">
        <v>4</v>
      </c>
      <c r="G377" s="1" t="s">
        <v>36</v>
      </c>
      <c r="H377" s="1" t="s">
        <v>6</v>
      </c>
      <c r="I377" s="1" t="s">
        <v>36</v>
      </c>
      <c r="J377" s="1" t="s">
        <v>36</v>
      </c>
      <c r="K377" s="1" t="s">
        <v>36</v>
      </c>
      <c r="L377" s="1" t="s">
        <v>36</v>
      </c>
      <c r="M377" s="10">
        <f t="shared" si="5"/>
        <v>1</v>
      </c>
      <c r="N377" s="1" t="s">
        <v>2657</v>
      </c>
      <c r="O377" s="1" t="s">
        <v>36</v>
      </c>
      <c r="P377" s="1" t="s">
        <v>93</v>
      </c>
      <c r="Q377" s="1" t="s">
        <v>2658</v>
      </c>
      <c r="R377" s="1" t="s">
        <v>2659</v>
      </c>
      <c r="S377" s="1" t="s">
        <v>1113</v>
      </c>
      <c r="T377" s="1" t="s">
        <v>2660</v>
      </c>
      <c r="V377" s="1" t="s">
        <v>2661</v>
      </c>
      <c r="W377" s="1" t="s">
        <v>99</v>
      </c>
      <c r="X377" s="1" t="s">
        <v>100</v>
      </c>
      <c r="Y377" s="1" t="s">
        <v>47</v>
      </c>
      <c r="Z377" s="1" t="s">
        <v>48</v>
      </c>
      <c r="AA377" s="1" t="s">
        <v>36</v>
      </c>
      <c r="AB377" s="1" t="s">
        <v>36</v>
      </c>
      <c r="AC377" s="1" t="s">
        <v>48</v>
      </c>
      <c r="AD377" s="1" t="s">
        <v>36</v>
      </c>
      <c r="AE377" s="1" t="s">
        <v>48</v>
      </c>
      <c r="AF377" s="1" t="s">
        <v>36</v>
      </c>
      <c r="AG377" s="1" t="s">
        <v>2662</v>
      </c>
      <c r="AH377" s="1" t="s">
        <v>52</v>
      </c>
      <c r="AI377" s="1" t="s">
        <v>53</v>
      </c>
      <c r="AJ377" s="2">
        <v>4</v>
      </c>
      <c r="AK377" s="1" t="s">
        <v>54</v>
      </c>
      <c r="AL377" s="1" t="s">
        <v>36</v>
      </c>
      <c r="AM377" s="1" t="s">
        <v>540</v>
      </c>
      <c r="AN377" s="1" t="s">
        <v>36</v>
      </c>
      <c r="AO377" s="1" t="s">
        <v>36</v>
      </c>
    </row>
    <row r="378" spans="1:41" x14ac:dyDescent="0.2">
      <c r="A378" s="1" t="s">
        <v>4933</v>
      </c>
      <c r="B378" s="1" t="s">
        <v>37</v>
      </c>
      <c r="C378" s="1" t="s">
        <v>36</v>
      </c>
      <c r="D378" s="1" t="s">
        <v>36</v>
      </c>
      <c r="E378" s="1" t="s">
        <v>662</v>
      </c>
      <c r="F378" s="1" t="s">
        <v>4</v>
      </c>
      <c r="G378" s="1" t="s">
        <v>36</v>
      </c>
      <c r="H378" s="1" t="s">
        <v>36</v>
      </c>
      <c r="I378" s="1" t="s">
        <v>36</v>
      </c>
      <c r="J378" s="1" t="s">
        <v>36</v>
      </c>
      <c r="K378" s="1" t="s">
        <v>36</v>
      </c>
      <c r="L378" s="1" t="s">
        <v>36</v>
      </c>
      <c r="M378" s="10">
        <f t="shared" si="5"/>
        <v>1</v>
      </c>
      <c r="N378" s="1" t="s">
        <v>2663</v>
      </c>
      <c r="O378" s="1" t="s">
        <v>36</v>
      </c>
      <c r="P378" s="1" t="s">
        <v>365</v>
      </c>
      <c r="Q378" s="1" t="s">
        <v>2664</v>
      </c>
      <c r="R378" s="1" t="s">
        <v>50</v>
      </c>
      <c r="S378" s="1" t="s">
        <v>2665</v>
      </c>
      <c r="T378" s="1" t="s">
        <v>344</v>
      </c>
      <c r="V378" s="1" t="s">
        <v>344</v>
      </c>
      <c r="W378" s="1" t="s">
        <v>99</v>
      </c>
      <c r="X378" s="1" t="s">
        <v>100</v>
      </c>
      <c r="Y378" s="1" t="s">
        <v>159</v>
      </c>
      <c r="Z378" s="1" t="s">
        <v>48</v>
      </c>
      <c r="AA378" s="1" t="s">
        <v>36</v>
      </c>
      <c r="AB378" s="1" t="s">
        <v>36</v>
      </c>
      <c r="AC378" s="1" t="s">
        <v>48</v>
      </c>
      <c r="AD378" s="1" t="s">
        <v>36</v>
      </c>
      <c r="AE378" s="1" t="s">
        <v>49</v>
      </c>
      <c r="AF378" s="1" t="s">
        <v>175</v>
      </c>
      <c r="AG378" s="1" t="s">
        <v>1622</v>
      </c>
      <c r="AH378" s="1" t="s">
        <v>52</v>
      </c>
      <c r="AI378" s="1" t="s">
        <v>53</v>
      </c>
      <c r="AJ378" s="2">
        <v>5</v>
      </c>
      <c r="AK378" s="1" t="s">
        <v>90</v>
      </c>
      <c r="AL378" s="1" t="s">
        <v>36</v>
      </c>
      <c r="AM378" s="1" t="s">
        <v>55</v>
      </c>
      <c r="AN378" s="1" t="s">
        <v>36</v>
      </c>
      <c r="AO378" s="1" t="s">
        <v>36</v>
      </c>
    </row>
    <row r="379" spans="1:41" x14ac:dyDescent="0.2">
      <c r="A379" s="1" t="s">
        <v>4934</v>
      </c>
      <c r="B379" s="1" t="s">
        <v>69</v>
      </c>
      <c r="C379" s="1" t="s">
        <v>36</v>
      </c>
      <c r="D379" s="1" t="s">
        <v>36</v>
      </c>
      <c r="E379" s="1" t="s">
        <v>36</v>
      </c>
      <c r="F379" s="1" t="s">
        <v>4</v>
      </c>
      <c r="G379" s="1" t="s">
        <v>36</v>
      </c>
      <c r="H379" s="1" t="s">
        <v>36</v>
      </c>
      <c r="I379" s="1" t="s">
        <v>36</v>
      </c>
      <c r="J379" s="1" t="s">
        <v>36</v>
      </c>
      <c r="K379" s="1" t="s">
        <v>36</v>
      </c>
      <c r="L379" s="1" t="s">
        <v>36</v>
      </c>
      <c r="M379" s="10">
        <f t="shared" si="5"/>
        <v>1</v>
      </c>
      <c r="N379" s="1" t="s">
        <v>2666</v>
      </c>
      <c r="O379" s="1" t="s">
        <v>36</v>
      </c>
      <c r="P379" s="1" t="s">
        <v>142</v>
      </c>
      <c r="Q379" s="1" t="s">
        <v>2667</v>
      </c>
      <c r="R379" s="1" t="s">
        <v>279</v>
      </c>
      <c r="S379" s="1" t="s">
        <v>2668</v>
      </c>
      <c r="T379" s="1" t="s">
        <v>2669</v>
      </c>
      <c r="V379" s="1" t="s">
        <v>2670</v>
      </c>
      <c r="W379" s="1" t="s">
        <v>2671</v>
      </c>
      <c r="X379" s="1" t="s">
        <v>36</v>
      </c>
      <c r="Y379" s="1" t="s">
        <v>36</v>
      </c>
      <c r="Z379" s="1" t="s">
        <v>48</v>
      </c>
      <c r="AA379" s="1" t="s">
        <v>36</v>
      </c>
      <c r="AB379" s="1" t="s">
        <v>36</v>
      </c>
      <c r="AC379" s="1" t="s">
        <v>48</v>
      </c>
      <c r="AD379" s="1" t="s">
        <v>36</v>
      </c>
      <c r="AE379" s="1" t="s">
        <v>49</v>
      </c>
      <c r="AF379" s="1" t="s">
        <v>2672</v>
      </c>
      <c r="AG379" s="1" t="s">
        <v>2673</v>
      </c>
      <c r="AH379" s="1" t="s">
        <v>437</v>
      </c>
      <c r="AI379" s="1" t="s">
        <v>53</v>
      </c>
      <c r="AJ379" s="2">
        <v>5</v>
      </c>
      <c r="AK379" s="1" t="s">
        <v>54</v>
      </c>
      <c r="AL379" s="1" t="s">
        <v>36</v>
      </c>
      <c r="AM379" s="1" t="s">
        <v>55</v>
      </c>
      <c r="AN379" s="1" t="s">
        <v>36</v>
      </c>
      <c r="AO379" s="1" t="s">
        <v>2674</v>
      </c>
    </row>
    <row r="380" spans="1:41" x14ac:dyDescent="0.2">
      <c r="A380" s="1" t="s">
        <v>4935</v>
      </c>
      <c r="B380" s="1" t="s">
        <v>35</v>
      </c>
      <c r="C380" s="1" t="s">
        <v>36</v>
      </c>
      <c r="D380" s="1" t="s">
        <v>69</v>
      </c>
      <c r="E380" s="1" t="s">
        <v>36</v>
      </c>
      <c r="F380" s="1" t="s">
        <v>36</v>
      </c>
      <c r="G380" s="1" t="s">
        <v>36</v>
      </c>
      <c r="H380" s="1" t="s">
        <v>36</v>
      </c>
      <c r="I380" s="1" t="s">
        <v>7</v>
      </c>
      <c r="J380" s="1" t="s">
        <v>36</v>
      </c>
      <c r="K380" s="1" t="s">
        <v>36</v>
      </c>
      <c r="L380" s="1" t="s">
        <v>36</v>
      </c>
      <c r="M380" s="10">
        <f t="shared" si="5"/>
        <v>1</v>
      </c>
      <c r="N380" s="1" t="s">
        <v>36</v>
      </c>
      <c r="O380" s="1" t="s">
        <v>497</v>
      </c>
      <c r="P380" s="1" t="s">
        <v>80</v>
      </c>
      <c r="Q380" s="1" t="s">
        <v>2675</v>
      </c>
      <c r="R380" s="1" t="s">
        <v>60</v>
      </c>
      <c r="S380" s="1" t="s">
        <v>2676</v>
      </c>
      <c r="T380" s="1" t="s">
        <v>2677</v>
      </c>
      <c r="V380" s="1" t="s">
        <v>2678</v>
      </c>
      <c r="W380" s="1" t="s">
        <v>198</v>
      </c>
      <c r="X380" s="1" t="s">
        <v>46</v>
      </c>
      <c r="Y380" s="1" t="s">
        <v>66</v>
      </c>
      <c r="Z380" s="1" t="s">
        <v>49</v>
      </c>
      <c r="AA380" s="1" t="s">
        <v>1692</v>
      </c>
      <c r="AB380" s="1" t="s">
        <v>48</v>
      </c>
      <c r="AC380" s="1" t="s">
        <v>36</v>
      </c>
      <c r="AD380" s="1" t="s">
        <v>36</v>
      </c>
      <c r="AE380" s="1" t="s">
        <v>49</v>
      </c>
      <c r="AF380" s="1" t="s">
        <v>2679</v>
      </c>
      <c r="AG380" s="1" t="s">
        <v>2680</v>
      </c>
      <c r="AH380" s="1" t="s">
        <v>52</v>
      </c>
      <c r="AI380" s="1" t="s">
        <v>53</v>
      </c>
      <c r="AJ380" s="2">
        <v>5</v>
      </c>
      <c r="AK380" s="1" t="s">
        <v>54</v>
      </c>
      <c r="AL380" s="1" t="s">
        <v>36</v>
      </c>
      <c r="AM380" s="1" t="s">
        <v>55</v>
      </c>
      <c r="AN380" s="1" t="s">
        <v>36</v>
      </c>
      <c r="AO380" s="1" t="s">
        <v>48</v>
      </c>
    </row>
    <row r="381" spans="1:41" x14ac:dyDescent="0.2">
      <c r="A381" s="1" t="s">
        <v>4936</v>
      </c>
      <c r="B381" s="1" t="s">
        <v>37</v>
      </c>
      <c r="C381" s="1" t="s">
        <v>36</v>
      </c>
      <c r="D381" s="1" t="s">
        <v>268</v>
      </c>
      <c r="E381" s="1" t="s">
        <v>36</v>
      </c>
      <c r="F381" s="1" t="s">
        <v>4</v>
      </c>
      <c r="G381" s="1" t="s">
        <v>36</v>
      </c>
      <c r="H381" s="1" t="s">
        <v>36</v>
      </c>
      <c r="I381" s="1" t="s">
        <v>36</v>
      </c>
      <c r="J381" s="1" t="s">
        <v>36</v>
      </c>
      <c r="K381" s="1" t="s">
        <v>36</v>
      </c>
      <c r="L381" s="1" t="s">
        <v>36</v>
      </c>
      <c r="M381" s="10">
        <f t="shared" si="5"/>
        <v>1</v>
      </c>
      <c r="N381" s="1" t="s">
        <v>1773</v>
      </c>
      <c r="O381" s="1" t="s">
        <v>36</v>
      </c>
      <c r="P381" s="1" t="s">
        <v>39</v>
      </c>
      <c r="Q381" s="1" t="s">
        <v>2681</v>
      </c>
      <c r="R381" s="1" t="s">
        <v>2682</v>
      </c>
      <c r="S381" s="1" t="s">
        <v>126</v>
      </c>
      <c r="T381" s="1" t="s">
        <v>2683</v>
      </c>
      <c r="V381" s="1" t="s">
        <v>2684</v>
      </c>
      <c r="W381" s="1" t="s">
        <v>99</v>
      </c>
      <c r="X381" s="1" t="s">
        <v>100</v>
      </c>
      <c r="Y381" s="1" t="s">
        <v>66</v>
      </c>
      <c r="Z381" s="1" t="s">
        <v>48</v>
      </c>
      <c r="AA381" s="1" t="s">
        <v>36</v>
      </c>
      <c r="AB381" s="1" t="s">
        <v>36</v>
      </c>
      <c r="AC381" s="1" t="s">
        <v>48</v>
      </c>
      <c r="AD381" s="1" t="s">
        <v>36</v>
      </c>
      <c r="AE381" s="1" t="s">
        <v>49</v>
      </c>
      <c r="AF381" s="1" t="s">
        <v>121</v>
      </c>
      <c r="AG381" s="1" t="s">
        <v>2685</v>
      </c>
      <c r="AH381" s="1" t="s">
        <v>52</v>
      </c>
      <c r="AI381" s="1" t="s">
        <v>53</v>
      </c>
      <c r="AJ381" s="2">
        <v>4</v>
      </c>
      <c r="AK381" s="1" t="s">
        <v>90</v>
      </c>
      <c r="AL381" s="1" t="s">
        <v>36</v>
      </c>
      <c r="AM381" s="1" t="s">
        <v>55</v>
      </c>
      <c r="AN381" s="1" t="s">
        <v>36</v>
      </c>
      <c r="AO381" s="1" t="s">
        <v>36</v>
      </c>
    </row>
    <row r="382" spans="1:41" x14ac:dyDescent="0.2">
      <c r="A382" s="1" t="s">
        <v>4937</v>
      </c>
      <c r="B382" s="1" t="s">
        <v>268</v>
      </c>
      <c r="C382" s="1" t="s">
        <v>36</v>
      </c>
      <c r="D382" s="1" t="s">
        <v>245</v>
      </c>
      <c r="E382" s="1" t="s">
        <v>36</v>
      </c>
      <c r="F382" s="1" t="s">
        <v>4</v>
      </c>
      <c r="G382" s="1" t="s">
        <v>36</v>
      </c>
      <c r="H382" s="1" t="s">
        <v>36</v>
      </c>
      <c r="I382" s="1" t="s">
        <v>36</v>
      </c>
      <c r="J382" s="1" t="s">
        <v>36</v>
      </c>
      <c r="K382" s="1" t="s">
        <v>36</v>
      </c>
      <c r="L382" s="1" t="s">
        <v>36</v>
      </c>
      <c r="M382" s="10">
        <f t="shared" si="5"/>
        <v>1</v>
      </c>
      <c r="N382" s="1" t="s">
        <v>2686</v>
      </c>
      <c r="O382" s="1" t="s">
        <v>36</v>
      </c>
      <c r="P382" s="1" t="s">
        <v>365</v>
      </c>
      <c r="Q382" s="1" t="s">
        <v>2687</v>
      </c>
      <c r="R382" s="1" t="s">
        <v>2688</v>
      </c>
      <c r="S382" s="1" t="s">
        <v>2513</v>
      </c>
      <c r="T382" s="1" t="s">
        <v>2689</v>
      </c>
      <c r="V382" s="1" t="s">
        <v>2690</v>
      </c>
      <c r="W382" s="1" t="s">
        <v>99</v>
      </c>
      <c r="X382" s="1" t="s">
        <v>100</v>
      </c>
      <c r="Y382" s="1" t="s">
        <v>113</v>
      </c>
      <c r="Z382" s="1" t="s">
        <v>49</v>
      </c>
      <c r="AA382" s="1" t="s">
        <v>2691</v>
      </c>
      <c r="AB382" s="1" t="s">
        <v>49</v>
      </c>
      <c r="AC382" s="1" t="s">
        <v>49</v>
      </c>
      <c r="AD382" s="1" t="s">
        <v>2692</v>
      </c>
      <c r="AE382" s="1" t="s">
        <v>48</v>
      </c>
      <c r="AF382" s="1" t="s">
        <v>36</v>
      </c>
      <c r="AG382" s="1" t="s">
        <v>2693</v>
      </c>
      <c r="AH382" s="1" t="s">
        <v>437</v>
      </c>
      <c r="AI382" s="1" t="s">
        <v>450</v>
      </c>
      <c r="AJ382" s="2">
        <v>5</v>
      </c>
      <c r="AK382" s="1" t="s">
        <v>54</v>
      </c>
      <c r="AL382" s="1" t="s">
        <v>36</v>
      </c>
      <c r="AM382" s="1" t="s">
        <v>540</v>
      </c>
      <c r="AN382" s="1" t="s">
        <v>36</v>
      </c>
      <c r="AO382" s="1" t="s">
        <v>2694</v>
      </c>
    </row>
    <row r="383" spans="1:41" x14ac:dyDescent="0.2">
      <c r="A383" s="1" t="s">
        <v>4938</v>
      </c>
      <c r="B383" s="1" t="s">
        <v>69</v>
      </c>
      <c r="C383" s="1" t="s">
        <v>36</v>
      </c>
      <c r="D383" s="1" t="s">
        <v>37</v>
      </c>
      <c r="E383" s="1" t="s">
        <v>36</v>
      </c>
      <c r="F383" s="1" t="s">
        <v>4</v>
      </c>
      <c r="G383" s="1" t="s">
        <v>36</v>
      </c>
      <c r="H383" s="1" t="s">
        <v>36</v>
      </c>
      <c r="I383" s="1" t="s">
        <v>36</v>
      </c>
      <c r="J383" s="1" t="s">
        <v>36</v>
      </c>
      <c r="K383" s="1" t="s">
        <v>36</v>
      </c>
      <c r="L383" s="1" t="s">
        <v>36</v>
      </c>
      <c r="M383" s="10">
        <f t="shared" si="5"/>
        <v>1</v>
      </c>
      <c r="N383" s="1" t="s">
        <v>241</v>
      </c>
      <c r="O383" s="1" t="s">
        <v>36</v>
      </c>
      <c r="P383" s="1" t="s">
        <v>80</v>
      </c>
      <c r="Q383" s="1" t="s">
        <v>2695</v>
      </c>
      <c r="R383" s="1" t="s">
        <v>2696</v>
      </c>
      <c r="S383" s="1" t="s">
        <v>2697</v>
      </c>
      <c r="T383" s="1" t="s">
        <v>2698</v>
      </c>
      <c r="V383" s="1" t="s">
        <v>2699</v>
      </c>
      <c r="W383" s="1" t="s">
        <v>1243</v>
      </c>
      <c r="X383" s="1" t="s">
        <v>646</v>
      </c>
      <c r="Y383" s="1" t="s">
        <v>138</v>
      </c>
      <c r="Z383" s="1" t="s">
        <v>48</v>
      </c>
      <c r="AA383" s="1" t="s">
        <v>36</v>
      </c>
      <c r="AB383" s="1" t="s">
        <v>36</v>
      </c>
      <c r="AC383" s="1" t="s">
        <v>49</v>
      </c>
      <c r="AD383" s="1" t="s">
        <v>2700</v>
      </c>
      <c r="AE383" s="1" t="s">
        <v>48</v>
      </c>
      <c r="AF383" s="1" t="s">
        <v>36</v>
      </c>
      <c r="AG383" s="1" t="s">
        <v>2701</v>
      </c>
      <c r="AH383" s="1" t="s">
        <v>104</v>
      </c>
      <c r="AI383" s="1" t="s">
        <v>450</v>
      </c>
      <c r="AJ383" s="2">
        <v>5</v>
      </c>
      <c r="AK383" s="1" t="s">
        <v>90</v>
      </c>
      <c r="AL383" s="1" t="s">
        <v>36</v>
      </c>
      <c r="AM383" s="1" t="s">
        <v>55</v>
      </c>
      <c r="AN383" s="1" t="s">
        <v>36</v>
      </c>
      <c r="AO383" s="1" t="s">
        <v>36</v>
      </c>
    </row>
    <row r="384" spans="1:41" x14ac:dyDescent="0.2">
      <c r="A384" s="1" t="s">
        <v>4939</v>
      </c>
      <c r="B384" s="1" t="s">
        <v>37</v>
      </c>
      <c r="C384" s="1" t="s">
        <v>36</v>
      </c>
      <c r="D384" s="1" t="s">
        <v>245</v>
      </c>
      <c r="E384" s="1" t="s">
        <v>36</v>
      </c>
      <c r="F384" s="1" t="s">
        <v>4</v>
      </c>
      <c r="G384" s="1" t="s">
        <v>36</v>
      </c>
      <c r="H384" s="1" t="s">
        <v>36</v>
      </c>
      <c r="I384" s="1" t="s">
        <v>36</v>
      </c>
      <c r="J384" s="1" t="s">
        <v>36</v>
      </c>
      <c r="K384" s="1" t="s">
        <v>36</v>
      </c>
      <c r="L384" s="1" t="s">
        <v>36</v>
      </c>
      <c r="M384" s="10">
        <f t="shared" si="5"/>
        <v>1</v>
      </c>
      <c r="N384" s="1" t="s">
        <v>2702</v>
      </c>
      <c r="O384" s="1" t="s">
        <v>36</v>
      </c>
      <c r="P384" s="1" t="s">
        <v>39</v>
      </c>
      <c r="Q384" s="1" t="s">
        <v>2703</v>
      </c>
      <c r="R384" s="1" t="s">
        <v>2704</v>
      </c>
      <c r="S384" s="1" t="s">
        <v>2705</v>
      </c>
      <c r="T384" s="1" t="s">
        <v>410</v>
      </c>
      <c r="V384" s="1" t="s">
        <v>845</v>
      </c>
      <c r="W384" s="1" t="s">
        <v>536</v>
      </c>
      <c r="X384" s="1" t="s">
        <v>537</v>
      </c>
      <c r="Y384" s="1" t="s">
        <v>113</v>
      </c>
      <c r="Z384" s="1" t="s">
        <v>49</v>
      </c>
      <c r="AA384" s="1" t="s">
        <v>1784</v>
      </c>
      <c r="AB384" s="1" t="s">
        <v>49</v>
      </c>
      <c r="AC384" s="1" t="s">
        <v>48</v>
      </c>
      <c r="AD384" s="1" t="s">
        <v>36</v>
      </c>
      <c r="AE384" s="1" t="s">
        <v>48</v>
      </c>
      <c r="AF384" s="1" t="s">
        <v>36</v>
      </c>
      <c r="AG384" s="1" t="s">
        <v>2706</v>
      </c>
      <c r="AH384" s="1" t="s">
        <v>52</v>
      </c>
      <c r="AI384" s="1" t="s">
        <v>53</v>
      </c>
      <c r="AJ384" s="2">
        <v>4</v>
      </c>
      <c r="AK384" s="1" t="s">
        <v>54</v>
      </c>
      <c r="AL384" s="1" t="s">
        <v>36</v>
      </c>
      <c r="AM384" s="1" t="s">
        <v>55</v>
      </c>
      <c r="AN384" s="1" t="s">
        <v>36</v>
      </c>
      <c r="AO384" s="1" t="s">
        <v>36</v>
      </c>
    </row>
    <row r="385" spans="1:41" x14ac:dyDescent="0.2">
      <c r="A385" s="1" t="s">
        <v>4940</v>
      </c>
      <c r="B385" s="1" t="s">
        <v>37</v>
      </c>
      <c r="C385" s="1" t="s">
        <v>36</v>
      </c>
      <c r="D385" s="1" t="s">
        <v>37</v>
      </c>
      <c r="E385" s="1" t="s">
        <v>36</v>
      </c>
      <c r="F385" s="1" t="s">
        <v>4</v>
      </c>
      <c r="G385" s="1" t="s">
        <v>36</v>
      </c>
      <c r="H385" s="1" t="s">
        <v>36</v>
      </c>
      <c r="I385" s="1" t="s">
        <v>36</v>
      </c>
      <c r="J385" s="1" t="s">
        <v>36</v>
      </c>
      <c r="K385" s="1" t="s">
        <v>36</v>
      </c>
      <c r="L385" s="1" t="s">
        <v>36</v>
      </c>
      <c r="M385" s="10">
        <f t="shared" si="5"/>
        <v>1</v>
      </c>
      <c r="N385" s="1" t="s">
        <v>2707</v>
      </c>
      <c r="O385" s="1" t="s">
        <v>36</v>
      </c>
      <c r="P385" s="1" t="s">
        <v>142</v>
      </c>
      <c r="Q385" s="1" t="s">
        <v>2708</v>
      </c>
      <c r="R385" s="1" t="s">
        <v>2709</v>
      </c>
      <c r="S385" s="1" t="s">
        <v>508</v>
      </c>
      <c r="T385" s="1" t="s">
        <v>2710</v>
      </c>
      <c r="V385" s="1" t="s">
        <v>2711</v>
      </c>
      <c r="W385" s="1" t="s">
        <v>2641</v>
      </c>
      <c r="X385" s="1" t="s">
        <v>120</v>
      </c>
      <c r="Y385" s="1" t="s">
        <v>66</v>
      </c>
      <c r="Z385" s="1" t="s">
        <v>48</v>
      </c>
      <c r="AA385" s="1" t="s">
        <v>36</v>
      </c>
      <c r="AB385" s="1" t="s">
        <v>36</v>
      </c>
      <c r="AC385" s="1" t="s">
        <v>48</v>
      </c>
      <c r="AD385" s="1" t="s">
        <v>36</v>
      </c>
      <c r="AE385" s="1" t="s">
        <v>49</v>
      </c>
      <c r="AF385" s="1" t="s">
        <v>2603</v>
      </c>
      <c r="AG385" s="1" t="s">
        <v>252</v>
      </c>
      <c r="AH385" s="1" t="s">
        <v>52</v>
      </c>
      <c r="AI385" s="1" t="s">
        <v>53</v>
      </c>
      <c r="AJ385" s="2">
        <v>4</v>
      </c>
      <c r="AK385" s="1" t="s">
        <v>90</v>
      </c>
      <c r="AL385" s="1" t="s">
        <v>36</v>
      </c>
      <c r="AM385" s="1" t="s">
        <v>55</v>
      </c>
      <c r="AN385" s="1" t="s">
        <v>36</v>
      </c>
      <c r="AO385" s="1" t="s">
        <v>36</v>
      </c>
    </row>
    <row r="386" spans="1:41" x14ac:dyDescent="0.2">
      <c r="A386" s="1" t="s">
        <v>4941</v>
      </c>
      <c r="B386" s="1" t="s">
        <v>36</v>
      </c>
      <c r="C386" s="1" t="s">
        <v>36</v>
      </c>
      <c r="D386" s="1" t="s">
        <v>36</v>
      </c>
      <c r="E386" s="1" t="s">
        <v>36</v>
      </c>
      <c r="F386" s="1" t="s">
        <v>4</v>
      </c>
      <c r="G386" s="1" t="s">
        <v>36</v>
      </c>
      <c r="H386" s="1" t="s">
        <v>36</v>
      </c>
      <c r="I386" s="1" t="s">
        <v>36</v>
      </c>
      <c r="J386" s="1" t="s">
        <v>36</v>
      </c>
      <c r="K386" s="1" t="s">
        <v>36</v>
      </c>
      <c r="L386" s="1" t="s">
        <v>36</v>
      </c>
      <c r="M386" s="10">
        <f t="shared" si="5"/>
        <v>1</v>
      </c>
      <c r="N386" s="1" t="s">
        <v>1622</v>
      </c>
      <c r="O386" s="1" t="s">
        <v>36</v>
      </c>
      <c r="P386" s="1" t="s">
        <v>80</v>
      </c>
      <c r="Q386" s="1" t="s">
        <v>2712</v>
      </c>
      <c r="R386" s="1" t="s">
        <v>2713</v>
      </c>
      <c r="S386" s="1" t="s">
        <v>36</v>
      </c>
      <c r="T386" s="1" t="s">
        <v>2714</v>
      </c>
      <c r="U386" s="1" t="s">
        <v>194</v>
      </c>
      <c r="V386" s="1" t="s">
        <v>2715</v>
      </c>
      <c r="W386" s="1" t="s">
        <v>2716</v>
      </c>
      <c r="X386" s="1" t="s">
        <v>36</v>
      </c>
      <c r="Y386" s="1" t="s">
        <v>138</v>
      </c>
      <c r="Z386" s="1" t="s">
        <v>48</v>
      </c>
      <c r="AA386" s="1" t="s">
        <v>36</v>
      </c>
      <c r="AB386" s="1" t="s">
        <v>36</v>
      </c>
      <c r="AC386" s="1" t="s">
        <v>48</v>
      </c>
      <c r="AD386" s="1" t="s">
        <v>36</v>
      </c>
      <c r="AE386" s="1" t="s">
        <v>48</v>
      </c>
      <c r="AF386" s="1" t="s">
        <v>36</v>
      </c>
      <c r="AG386" s="1" t="s">
        <v>2717</v>
      </c>
      <c r="AH386" s="1" t="s">
        <v>104</v>
      </c>
      <c r="AI386" s="1" t="s">
        <v>53</v>
      </c>
      <c r="AJ386" s="2">
        <v>2</v>
      </c>
      <c r="AK386" s="1" t="s">
        <v>54</v>
      </c>
      <c r="AL386" s="1" t="s">
        <v>36</v>
      </c>
      <c r="AM386" s="1" t="s">
        <v>55</v>
      </c>
      <c r="AN386" s="1" t="s">
        <v>36</v>
      </c>
      <c r="AO386" s="1" t="s">
        <v>2718</v>
      </c>
    </row>
    <row r="387" spans="1:41" x14ac:dyDescent="0.2">
      <c r="A387" s="1" t="s">
        <v>4942</v>
      </c>
      <c r="B387" s="1" t="s">
        <v>36</v>
      </c>
      <c r="C387" s="1" t="s">
        <v>2241</v>
      </c>
      <c r="D387" s="1" t="s">
        <v>36</v>
      </c>
      <c r="E387" s="1" t="s">
        <v>2241</v>
      </c>
      <c r="F387" s="1" t="s">
        <v>4</v>
      </c>
      <c r="G387" s="1" t="s">
        <v>36</v>
      </c>
      <c r="H387" s="1" t="s">
        <v>36</v>
      </c>
      <c r="I387" s="1" t="s">
        <v>36</v>
      </c>
      <c r="J387" s="1" t="s">
        <v>36</v>
      </c>
      <c r="K387" s="1" t="s">
        <v>9</v>
      </c>
      <c r="L387" s="1" t="s">
        <v>36</v>
      </c>
      <c r="M387" s="10">
        <f t="shared" ref="M387:M450" si="6">IF(ISBLANK(F387:L387),2,1)</f>
        <v>1</v>
      </c>
      <c r="N387" s="1" t="s">
        <v>2719</v>
      </c>
      <c r="O387" s="1" t="s">
        <v>36</v>
      </c>
      <c r="P387" s="1" t="s">
        <v>80</v>
      </c>
      <c r="Q387" s="1" t="s">
        <v>2720</v>
      </c>
      <c r="R387" s="1" t="s">
        <v>2721</v>
      </c>
      <c r="S387" s="1" t="s">
        <v>48</v>
      </c>
      <c r="T387" s="1" t="s">
        <v>2536</v>
      </c>
      <c r="V387" s="1" t="s">
        <v>2722</v>
      </c>
      <c r="W387" s="1" t="s">
        <v>99</v>
      </c>
      <c r="X387" s="1" t="s">
        <v>100</v>
      </c>
      <c r="Y387" s="1" t="s">
        <v>66</v>
      </c>
      <c r="Z387" s="1" t="s">
        <v>48</v>
      </c>
      <c r="AA387" s="1" t="s">
        <v>36</v>
      </c>
      <c r="AB387" s="1" t="s">
        <v>36</v>
      </c>
      <c r="AC387" s="1" t="s">
        <v>48</v>
      </c>
      <c r="AD387" s="1" t="s">
        <v>36</v>
      </c>
      <c r="AE387" s="1" t="s">
        <v>49</v>
      </c>
      <c r="AF387" s="1" t="s">
        <v>2723</v>
      </c>
      <c r="AG387" s="1" t="s">
        <v>2724</v>
      </c>
      <c r="AH387" s="1" t="s">
        <v>52</v>
      </c>
      <c r="AI387" s="1" t="s">
        <v>53</v>
      </c>
      <c r="AJ387" s="2">
        <v>5</v>
      </c>
      <c r="AK387" s="1" t="s">
        <v>54</v>
      </c>
      <c r="AL387" s="1" t="s">
        <v>36</v>
      </c>
      <c r="AM387" s="1" t="s">
        <v>540</v>
      </c>
      <c r="AN387" s="1" t="s">
        <v>36</v>
      </c>
      <c r="AO387" s="1" t="s">
        <v>733</v>
      </c>
    </row>
    <row r="388" spans="1:41" x14ac:dyDescent="0.2">
      <c r="A388" s="1" t="s">
        <v>4943</v>
      </c>
      <c r="B388" s="1" t="s">
        <v>35</v>
      </c>
      <c r="C388" s="1" t="s">
        <v>36</v>
      </c>
      <c r="D388" s="1" t="s">
        <v>69</v>
      </c>
      <c r="E388" s="1" t="s">
        <v>36</v>
      </c>
      <c r="F388" s="1" t="s">
        <v>36</v>
      </c>
      <c r="G388" s="1" t="s">
        <v>36</v>
      </c>
      <c r="H388" s="1" t="s">
        <v>36</v>
      </c>
      <c r="I388" s="1" t="s">
        <v>36</v>
      </c>
      <c r="J388" s="1" t="s">
        <v>8</v>
      </c>
      <c r="K388" s="1" t="s">
        <v>36</v>
      </c>
      <c r="L388" s="1" t="s">
        <v>36</v>
      </c>
      <c r="M388" s="10">
        <f t="shared" si="6"/>
        <v>1</v>
      </c>
      <c r="N388" s="1" t="s">
        <v>36</v>
      </c>
      <c r="O388" s="1" t="s">
        <v>49</v>
      </c>
      <c r="P388" s="1" t="s">
        <v>39</v>
      </c>
      <c r="Q388" s="1" t="s">
        <v>2725</v>
      </c>
      <c r="R388" s="1" t="s">
        <v>2726</v>
      </c>
      <c r="S388" s="1" t="s">
        <v>2727</v>
      </c>
      <c r="T388" s="1" t="s">
        <v>2728</v>
      </c>
      <c r="V388" s="1" t="s">
        <v>2729</v>
      </c>
      <c r="W388" s="1" t="s">
        <v>99</v>
      </c>
      <c r="X388" s="1" t="s">
        <v>941</v>
      </c>
      <c r="Y388" s="1" t="s">
        <v>131</v>
      </c>
      <c r="Z388" s="1" t="s">
        <v>48</v>
      </c>
      <c r="AA388" s="1" t="s">
        <v>36</v>
      </c>
      <c r="AB388" s="1" t="s">
        <v>36</v>
      </c>
      <c r="AC388" s="1" t="s">
        <v>48</v>
      </c>
      <c r="AD388" s="1" t="s">
        <v>36</v>
      </c>
      <c r="AE388" s="1" t="s">
        <v>48</v>
      </c>
      <c r="AF388" s="1" t="s">
        <v>36</v>
      </c>
      <c r="AG388" s="1" t="s">
        <v>2730</v>
      </c>
      <c r="AH388" s="1" t="s">
        <v>52</v>
      </c>
      <c r="AI388" s="1" t="s">
        <v>53</v>
      </c>
      <c r="AJ388" s="2">
        <v>5</v>
      </c>
      <c r="AK388" s="1" t="s">
        <v>54</v>
      </c>
      <c r="AL388" s="1" t="s">
        <v>36</v>
      </c>
      <c r="AM388" s="1" t="s">
        <v>55</v>
      </c>
      <c r="AN388" s="1" t="s">
        <v>36</v>
      </c>
      <c r="AO388" s="1" t="s">
        <v>36</v>
      </c>
    </row>
    <row r="389" spans="1:41" x14ac:dyDescent="0.2">
      <c r="A389" s="1" t="s">
        <v>4944</v>
      </c>
      <c r="B389" s="1" t="s">
        <v>37</v>
      </c>
      <c r="C389" s="1" t="s">
        <v>36</v>
      </c>
      <c r="D389" s="1" t="s">
        <v>35</v>
      </c>
      <c r="E389" s="1" t="s">
        <v>36</v>
      </c>
      <c r="F389" s="1" t="s">
        <v>4</v>
      </c>
      <c r="G389" s="1" t="s">
        <v>36</v>
      </c>
      <c r="H389" s="1" t="s">
        <v>6</v>
      </c>
      <c r="I389" s="1" t="s">
        <v>36</v>
      </c>
      <c r="J389" s="1" t="s">
        <v>36</v>
      </c>
      <c r="K389" s="1" t="s">
        <v>36</v>
      </c>
      <c r="L389" s="1" t="s">
        <v>36</v>
      </c>
      <c r="M389" s="10">
        <f t="shared" si="6"/>
        <v>1</v>
      </c>
      <c r="N389" s="1" t="s">
        <v>2731</v>
      </c>
      <c r="O389" s="1" t="s">
        <v>36</v>
      </c>
      <c r="P389" s="1" t="s">
        <v>39</v>
      </c>
      <c r="Q389" s="1" t="s">
        <v>2732</v>
      </c>
      <c r="R389" s="1" t="s">
        <v>2733</v>
      </c>
      <c r="S389" s="1" t="s">
        <v>469</v>
      </c>
      <c r="T389" s="1" t="s">
        <v>2734</v>
      </c>
      <c r="V389" s="1" t="s">
        <v>2735</v>
      </c>
      <c r="W389" s="1" t="s">
        <v>99</v>
      </c>
      <c r="X389" s="1" t="s">
        <v>100</v>
      </c>
      <c r="Y389" s="1" t="s">
        <v>159</v>
      </c>
      <c r="Z389" s="1" t="s">
        <v>48</v>
      </c>
      <c r="AA389" s="1" t="s">
        <v>36</v>
      </c>
      <c r="AB389" s="1" t="s">
        <v>36</v>
      </c>
      <c r="AC389" s="1" t="s">
        <v>48</v>
      </c>
      <c r="AD389" s="1" t="s">
        <v>36</v>
      </c>
      <c r="AE389" s="1" t="s">
        <v>49</v>
      </c>
      <c r="AF389" s="1" t="s">
        <v>2736</v>
      </c>
      <c r="AG389" s="1" t="s">
        <v>2737</v>
      </c>
      <c r="AH389" s="1" t="s">
        <v>52</v>
      </c>
      <c r="AI389" s="1" t="s">
        <v>53</v>
      </c>
      <c r="AJ389" s="2">
        <v>5</v>
      </c>
      <c r="AK389" s="1" t="s">
        <v>54</v>
      </c>
      <c r="AL389" s="1" t="s">
        <v>36</v>
      </c>
      <c r="AM389" s="1" t="s">
        <v>55</v>
      </c>
      <c r="AN389" s="1" t="s">
        <v>36</v>
      </c>
      <c r="AO389" s="1" t="s">
        <v>36</v>
      </c>
    </row>
    <row r="390" spans="1:41" x14ac:dyDescent="0.2">
      <c r="A390" s="1" t="s">
        <v>4945</v>
      </c>
      <c r="B390" s="1" t="s">
        <v>37</v>
      </c>
      <c r="C390" s="1" t="s">
        <v>36</v>
      </c>
      <c r="D390" s="1" t="s">
        <v>35</v>
      </c>
      <c r="E390" s="1" t="s">
        <v>36</v>
      </c>
      <c r="F390" s="1" t="s">
        <v>36</v>
      </c>
      <c r="G390" s="1" t="s">
        <v>5</v>
      </c>
      <c r="H390" s="1" t="s">
        <v>36</v>
      </c>
      <c r="I390" s="1" t="s">
        <v>36</v>
      </c>
      <c r="J390" s="1" t="s">
        <v>36</v>
      </c>
      <c r="K390" s="1" t="s">
        <v>36</v>
      </c>
      <c r="L390" s="1" t="s">
        <v>36</v>
      </c>
      <c r="M390" s="10">
        <f t="shared" si="6"/>
        <v>1</v>
      </c>
      <c r="N390" s="1" t="s">
        <v>36</v>
      </c>
      <c r="O390" s="1" t="s">
        <v>36</v>
      </c>
      <c r="P390" s="1" t="s">
        <v>80</v>
      </c>
      <c r="Q390" s="1" t="s">
        <v>2738</v>
      </c>
      <c r="R390" s="1" t="s">
        <v>2739</v>
      </c>
      <c r="S390" s="1" t="s">
        <v>2740</v>
      </c>
      <c r="T390" s="1" t="s">
        <v>2741</v>
      </c>
      <c r="V390" s="1" t="s">
        <v>2742</v>
      </c>
      <c r="W390" s="1" t="s">
        <v>2743</v>
      </c>
      <c r="X390" s="1" t="s">
        <v>2744</v>
      </c>
      <c r="Y390" s="1" t="s">
        <v>138</v>
      </c>
      <c r="Z390" s="1" t="s">
        <v>48</v>
      </c>
      <c r="AA390" s="1" t="s">
        <v>36</v>
      </c>
      <c r="AB390" s="1" t="s">
        <v>36</v>
      </c>
      <c r="AC390" s="1" t="s">
        <v>48</v>
      </c>
      <c r="AD390" s="1" t="s">
        <v>36</v>
      </c>
      <c r="AE390" s="1" t="s">
        <v>48</v>
      </c>
      <c r="AF390" s="1" t="s">
        <v>36</v>
      </c>
      <c r="AG390" s="1" t="s">
        <v>2745</v>
      </c>
      <c r="AH390" s="1" t="s">
        <v>52</v>
      </c>
      <c r="AI390" s="1" t="s">
        <v>53</v>
      </c>
      <c r="AJ390" s="2">
        <v>5</v>
      </c>
      <c r="AK390" s="1" t="s">
        <v>90</v>
      </c>
      <c r="AL390" s="1" t="s">
        <v>36</v>
      </c>
      <c r="AM390" s="1" t="s">
        <v>55</v>
      </c>
      <c r="AN390" s="1" t="s">
        <v>36</v>
      </c>
      <c r="AO390" s="1" t="s">
        <v>2746</v>
      </c>
    </row>
    <row r="391" spans="1:41" x14ac:dyDescent="0.2">
      <c r="A391" s="1" t="s">
        <v>4946</v>
      </c>
      <c r="B391" s="1" t="s">
        <v>37</v>
      </c>
      <c r="C391" s="1" t="s">
        <v>36</v>
      </c>
      <c r="D391" s="1" t="s">
        <v>35</v>
      </c>
      <c r="E391" s="1" t="s">
        <v>36</v>
      </c>
      <c r="F391" s="1" t="s">
        <v>4</v>
      </c>
      <c r="G391" s="1" t="s">
        <v>5</v>
      </c>
      <c r="H391" s="1" t="s">
        <v>36</v>
      </c>
      <c r="I391" s="1" t="s">
        <v>36</v>
      </c>
      <c r="J391" s="1" t="s">
        <v>36</v>
      </c>
      <c r="K391" s="1" t="s">
        <v>36</v>
      </c>
      <c r="L391" s="1" t="s">
        <v>36</v>
      </c>
      <c r="M391" s="10">
        <f t="shared" si="6"/>
        <v>1</v>
      </c>
      <c r="N391" s="1" t="s">
        <v>2747</v>
      </c>
      <c r="O391" s="1" t="s">
        <v>36</v>
      </c>
      <c r="P391" s="1" t="s">
        <v>39</v>
      </c>
      <c r="Q391" s="1" t="s">
        <v>2748</v>
      </c>
      <c r="R391" s="1" t="s">
        <v>453</v>
      </c>
      <c r="S391" s="1" t="s">
        <v>2749</v>
      </c>
      <c r="T391" s="1" t="s">
        <v>519</v>
      </c>
      <c r="V391" s="1" t="s">
        <v>905</v>
      </c>
      <c r="W391" s="1" t="s">
        <v>86</v>
      </c>
      <c r="X391" s="1" t="s">
        <v>120</v>
      </c>
      <c r="Y391" s="1" t="s">
        <v>66</v>
      </c>
      <c r="Z391" s="1" t="s">
        <v>48</v>
      </c>
      <c r="AA391" s="1" t="s">
        <v>36</v>
      </c>
      <c r="AB391" s="1" t="s">
        <v>36</v>
      </c>
      <c r="AC391" s="1" t="s">
        <v>48</v>
      </c>
      <c r="AD391" s="1" t="s">
        <v>36</v>
      </c>
      <c r="AE391" s="1" t="s">
        <v>49</v>
      </c>
      <c r="AF391" s="1" t="s">
        <v>1372</v>
      </c>
      <c r="AG391" s="1" t="s">
        <v>2750</v>
      </c>
      <c r="AH391" s="1" t="s">
        <v>52</v>
      </c>
      <c r="AI391" s="1" t="s">
        <v>53</v>
      </c>
      <c r="AJ391" s="2">
        <v>5</v>
      </c>
      <c r="AK391" s="1" t="s">
        <v>36</v>
      </c>
      <c r="AL391" s="1" t="s">
        <v>2751</v>
      </c>
      <c r="AM391" s="1" t="s">
        <v>55</v>
      </c>
      <c r="AN391" s="1" t="s">
        <v>36</v>
      </c>
      <c r="AO391" s="1" t="s">
        <v>36</v>
      </c>
    </row>
    <row r="392" spans="1:41" x14ac:dyDescent="0.2">
      <c r="A392" s="1" t="s">
        <v>4947</v>
      </c>
      <c r="B392" s="1" t="s">
        <v>69</v>
      </c>
      <c r="C392" s="1" t="s">
        <v>36</v>
      </c>
      <c r="D392" s="1" t="s">
        <v>37</v>
      </c>
      <c r="E392" s="1" t="s">
        <v>36</v>
      </c>
      <c r="F392" s="1" t="s">
        <v>4</v>
      </c>
      <c r="G392" s="1" t="s">
        <v>36</v>
      </c>
      <c r="H392" s="1" t="s">
        <v>6</v>
      </c>
      <c r="I392" s="1" t="s">
        <v>36</v>
      </c>
      <c r="J392" s="1" t="s">
        <v>36</v>
      </c>
      <c r="K392" s="1" t="s">
        <v>36</v>
      </c>
      <c r="L392" s="1" t="s">
        <v>36</v>
      </c>
      <c r="M392" s="10">
        <f t="shared" si="6"/>
        <v>1</v>
      </c>
      <c r="N392" s="1" t="s">
        <v>2752</v>
      </c>
      <c r="O392" s="1" t="s">
        <v>36</v>
      </c>
      <c r="P392" s="1" t="s">
        <v>39</v>
      </c>
      <c r="Q392" s="1" t="s">
        <v>2753</v>
      </c>
      <c r="R392" s="1" t="s">
        <v>733</v>
      </c>
      <c r="S392" s="1" t="s">
        <v>733</v>
      </c>
      <c r="T392" s="1" t="s">
        <v>84</v>
      </c>
      <c r="V392" s="1" t="s">
        <v>845</v>
      </c>
      <c r="W392" s="1" t="s">
        <v>99</v>
      </c>
      <c r="X392" s="1" t="s">
        <v>100</v>
      </c>
      <c r="Y392" s="1" t="s">
        <v>113</v>
      </c>
      <c r="Z392" s="1" t="s">
        <v>49</v>
      </c>
      <c r="AA392" s="1" t="s">
        <v>1784</v>
      </c>
      <c r="AB392" s="1" t="s">
        <v>49</v>
      </c>
      <c r="AC392" s="1" t="s">
        <v>48</v>
      </c>
      <c r="AD392" s="1" t="s">
        <v>36</v>
      </c>
      <c r="AE392" s="1" t="s">
        <v>49</v>
      </c>
      <c r="AF392" s="1" t="s">
        <v>84</v>
      </c>
      <c r="AG392" s="1" t="s">
        <v>2754</v>
      </c>
      <c r="AH392" s="1" t="s">
        <v>52</v>
      </c>
      <c r="AI392" s="1" t="s">
        <v>53</v>
      </c>
      <c r="AJ392" s="2">
        <v>5</v>
      </c>
      <c r="AK392" s="1" t="s">
        <v>36</v>
      </c>
      <c r="AL392" s="1" t="s">
        <v>36</v>
      </c>
      <c r="AM392" s="1" t="s">
        <v>55</v>
      </c>
      <c r="AN392" s="1" t="s">
        <v>36</v>
      </c>
      <c r="AO392" s="1" t="s">
        <v>2755</v>
      </c>
    </row>
    <row r="393" spans="1:41" x14ac:dyDescent="0.2">
      <c r="A393" s="1" t="s">
        <v>4948</v>
      </c>
      <c r="B393" s="1" t="s">
        <v>36</v>
      </c>
      <c r="C393" s="1" t="s">
        <v>2756</v>
      </c>
      <c r="D393" s="1" t="s">
        <v>36</v>
      </c>
      <c r="E393" s="1" t="s">
        <v>2757</v>
      </c>
      <c r="F393" s="1" t="s">
        <v>4</v>
      </c>
      <c r="G393" s="1" t="s">
        <v>36</v>
      </c>
      <c r="H393" s="1" t="s">
        <v>6</v>
      </c>
      <c r="I393" s="1" t="s">
        <v>7</v>
      </c>
      <c r="J393" s="1" t="s">
        <v>8</v>
      </c>
      <c r="K393" s="1" t="s">
        <v>36</v>
      </c>
      <c r="L393" s="1" t="s">
        <v>36</v>
      </c>
      <c r="M393" s="10">
        <f t="shared" si="6"/>
        <v>1</v>
      </c>
      <c r="N393" s="1" t="s">
        <v>2758</v>
      </c>
      <c r="O393" s="1" t="s">
        <v>36</v>
      </c>
      <c r="P393" s="1" t="s">
        <v>93</v>
      </c>
      <c r="Q393" s="1" t="s">
        <v>2759</v>
      </c>
      <c r="R393" s="1" t="s">
        <v>2760</v>
      </c>
      <c r="S393" s="1" t="s">
        <v>2303</v>
      </c>
      <c r="T393" s="1" t="s">
        <v>2761</v>
      </c>
      <c r="V393" s="1" t="s">
        <v>1161</v>
      </c>
      <c r="W393" s="1" t="s">
        <v>2762</v>
      </c>
      <c r="X393" s="1" t="s">
        <v>100</v>
      </c>
      <c r="Y393" s="1" t="s">
        <v>66</v>
      </c>
      <c r="Z393" s="1" t="s">
        <v>48</v>
      </c>
      <c r="AA393" s="1" t="s">
        <v>36</v>
      </c>
      <c r="AB393" s="1" t="s">
        <v>36</v>
      </c>
      <c r="AC393" s="1" t="s">
        <v>48</v>
      </c>
      <c r="AD393" s="1" t="s">
        <v>36</v>
      </c>
      <c r="AE393" s="1" t="s">
        <v>48</v>
      </c>
      <c r="AF393" s="1" t="s">
        <v>36</v>
      </c>
      <c r="AG393" s="1" t="s">
        <v>2763</v>
      </c>
      <c r="AH393" s="1" t="s">
        <v>52</v>
      </c>
      <c r="AI393" s="1" t="s">
        <v>53</v>
      </c>
      <c r="AJ393" s="2">
        <v>4</v>
      </c>
      <c r="AK393" s="1" t="s">
        <v>90</v>
      </c>
      <c r="AL393" s="1" t="s">
        <v>36</v>
      </c>
      <c r="AM393" s="1" t="s">
        <v>55</v>
      </c>
      <c r="AN393" s="1" t="s">
        <v>36</v>
      </c>
      <c r="AO393" s="1" t="s">
        <v>2764</v>
      </c>
    </row>
    <row r="394" spans="1:41" x14ac:dyDescent="0.2">
      <c r="A394" s="1" t="s">
        <v>4949</v>
      </c>
      <c r="B394" s="1" t="s">
        <v>37</v>
      </c>
      <c r="C394" s="1" t="s">
        <v>36</v>
      </c>
      <c r="D394" s="1" t="s">
        <v>245</v>
      </c>
      <c r="E394" s="1" t="s">
        <v>36</v>
      </c>
      <c r="F394" s="1" t="s">
        <v>4</v>
      </c>
      <c r="G394" s="1" t="s">
        <v>36</v>
      </c>
      <c r="H394" s="1" t="s">
        <v>36</v>
      </c>
      <c r="I394" s="1" t="s">
        <v>36</v>
      </c>
      <c r="J394" s="1" t="s">
        <v>36</v>
      </c>
      <c r="K394" s="1" t="s">
        <v>36</v>
      </c>
      <c r="L394" s="1" t="s">
        <v>36</v>
      </c>
      <c r="M394" s="10">
        <f t="shared" si="6"/>
        <v>1</v>
      </c>
      <c r="N394" s="1" t="s">
        <v>2765</v>
      </c>
      <c r="O394" s="1" t="s">
        <v>36</v>
      </c>
      <c r="P394" s="1" t="s">
        <v>93</v>
      </c>
      <c r="Q394" s="1" t="s">
        <v>2766</v>
      </c>
      <c r="R394" s="1" t="s">
        <v>2767</v>
      </c>
      <c r="S394" s="1" t="s">
        <v>2768</v>
      </c>
      <c r="T394" s="1" t="s">
        <v>2769</v>
      </c>
      <c r="V394" s="1" t="s">
        <v>2770</v>
      </c>
      <c r="W394" s="1" t="s">
        <v>99</v>
      </c>
      <c r="X394" s="1" t="s">
        <v>100</v>
      </c>
      <c r="Y394" s="1" t="s">
        <v>47</v>
      </c>
      <c r="Z394" s="1" t="s">
        <v>49</v>
      </c>
      <c r="AA394" s="1" t="s">
        <v>1692</v>
      </c>
      <c r="AB394" s="1" t="s">
        <v>48</v>
      </c>
      <c r="AC394" s="1" t="s">
        <v>36</v>
      </c>
      <c r="AD394" s="1" t="s">
        <v>36</v>
      </c>
      <c r="AE394" s="1" t="s">
        <v>49</v>
      </c>
      <c r="AF394" s="1" t="s">
        <v>2590</v>
      </c>
      <c r="AG394" s="1" t="s">
        <v>2771</v>
      </c>
      <c r="AH394" s="1" t="s">
        <v>36</v>
      </c>
      <c r="AI394" s="1" t="s">
        <v>53</v>
      </c>
      <c r="AJ394" s="2">
        <v>5</v>
      </c>
      <c r="AK394" s="1" t="s">
        <v>90</v>
      </c>
      <c r="AL394" s="1" t="s">
        <v>36</v>
      </c>
      <c r="AM394" s="1" t="s">
        <v>36</v>
      </c>
      <c r="AN394" s="1" t="s">
        <v>36</v>
      </c>
      <c r="AO394" s="1" t="s">
        <v>36</v>
      </c>
    </row>
    <row r="395" spans="1:41" x14ac:dyDescent="0.2">
      <c r="A395" s="1" t="s">
        <v>4950</v>
      </c>
      <c r="B395" s="1" t="s">
        <v>37</v>
      </c>
      <c r="C395" s="1" t="s">
        <v>36</v>
      </c>
      <c r="D395" s="1" t="s">
        <v>37</v>
      </c>
      <c r="E395" s="1" t="s">
        <v>36</v>
      </c>
      <c r="F395" s="1" t="s">
        <v>4</v>
      </c>
      <c r="G395" s="1" t="s">
        <v>36</v>
      </c>
      <c r="H395" s="1" t="s">
        <v>36</v>
      </c>
      <c r="I395" s="1" t="s">
        <v>36</v>
      </c>
      <c r="J395" s="1" t="s">
        <v>36</v>
      </c>
      <c r="K395" s="1" t="s">
        <v>36</v>
      </c>
      <c r="L395" s="1" t="s">
        <v>36</v>
      </c>
      <c r="M395" s="10">
        <f t="shared" si="6"/>
        <v>1</v>
      </c>
      <c r="N395" s="1" t="s">
        <v>2772</v>
      </c>
      <c r="O395" s="1" t="s">
        <v>36</v>
      </c>
      <c r="P395" s="1" t="s">
        <v>80</v>
      </c>
      <c r="Q395" s="1" t="s">
        <v>2773</v>
      </c>
      <c r="R395" s="1" t="s">
        <v>2774</v>
      </c>
      <c r="S395" s="1" t="s">
        <v>2775</v>
      </c>
      <c r="T395" s="1" t="s">
        <v>2776</v>
      </c>
      <c r="V395" s="1" t="s">
        <v>2777</v>
      </c>
      <c r="W395" s="1" t="s">
        <v>86</v>
      </c>
      <c r="X395" s="1" t="s">
        <v>2778</v>
      </c>
      <c r="Y395" s="1" t="s">
        <v>47</v>
      </c>
      <c r="Z395" s="1" t="s">
        <v>48</v>
      </c>
      <c r="AA395" s="1" t="s">
        <v>36</v>
      </c>
      <c r="AB395" s="1" t="s">
        <v>36</v>
      </c>
      <c r="AC395" s="1" t="s">
        <v>49</v>
      </c>
      <c r="AD395" s="1" t="s">
        <v>2779</v>
      </c>
      <c r="AE395" s="1" t="s">
        <v>49</v>
      </c>
      <c r="AF395" s="1" t="s">
        <v>2590</v>
      </c>
      <c r="AG395" s="1" t="s">
        <v>2780</v>
      </c>
      <c r="AH395" s="1" t="s">
        <v>244</v>
      </c>
      <c r="AI395" s="1" t="s">
        <v>53</v>
      </c>
      <c r="AJ395" s="2">
        <v>5</v>
      </c>
      <c r="AK395" s="1" t="s">
        <v>90</v>
      </c>
      <c r="AL395" s="1" t="s">
        <v>36</v>
      </c>
      <c r="AM395" s="1" t="s">
        <v>55</v>
      </c>
      <c r="AN395" s="1" t="s">
        <v>36</v>
      </c>
      <c r="AO395" s="1" t="s">
        <v>36</v>
      </c>
    </row>
    <row r="396" spans="1:41" x14ac:dyDescent="0.2">
      <c r="A396" s="1" t="s">
        <v>4951</v>
      </c>
      <c r="B396" s="1" t="s">
        <v>268</v>
      </c>
      <c r="C396" s="1" t="s">
        <v>36</v>
      </c>
      <c r="D396" s="1" t="s">
        <v>37</v>
      </c>
      <c r="E396" s="1" t="s">
        <v>36</v>
      </c>
      <c r="F396" s="1" t="s">
        <v>4</v>
      </c>
      <c r="G396" s="1" t="s">
        <v>5</v>
      </c>
      <c r="H396" s="1" t="s">
        <v>36</v>
      </c>
      <c r="I396" s="1" t="s">
        <v>36</v>
      </c>
      <c r="J396" s="1" t="s">
        <v>36</v>
      </c>
      <c r="K396" s="1" t="s">
        <v>36</v>
      </c>
      <c r="L396" s="1" t="s">
        <v>36</v>
      </c>
      <c r="M396" s="10">
        <f t="shared" si="6"/>
        <v>1</v>
      </c>
      <c r="N396" s="1" t="s">
        <v>2781</v>
      </c>
      <c r="O396" s="1" t="s">
        <v>36</v>
      </c>
      <c r="P396" s="1" t="s">
        <v>39</v>
      </c>
      <c r="Q396" s="1" t="s">
        <v>2782</v>
      </c>
      <c r="R396" s="1" t="s">
        <v>2783</v>
      </c>
      <c r="S396" s="1" t="s">
        <v>2784</v>
      </c>
      <c r="T396" s="1" t="s">
        <v>2785</v>
      </c>
      <c r="V396" s="1" t="s">
        <v>2786</v>
      </c>
      <c r="W396" s="1" t="s">
        <v>99</v>
      </c>
      <c r="X396" s="1" t="s">
        <v>100</v>
      </c>
      <c r="Y396" s="1" t="s">
        <v>66</v>
      </c>
      <c r="Z396" s="1" t="s">
        <v>48</v>
      </c>
      <c r="AA396" s="1" t="s">
        <v>36</v>
      </c>
      <c r="AB396" s="1" t="s">
        <v>36</v>
      </c>
      <c r="AC396" s="1" t="s">
        <v>48</v>
      </c>
      <c r="AD396" s="1" t="s">
        <v>36</v>
      </c>
      <c r="AE396" s="1" t="s">
        <v>49</v>
      </c>
      <c r="AF396" s="1" t="s">
        <v>774</v>
      </c>
      <c r="AG396" s="1" t="s">
        <v>2787</v>
      </c>
      <c r="AH396" s="1" t="s">
        <v>244</v>
      </c>
      <c r="AI396" s="1" t="s">
        <v>53</v>
      </c>
      <c r="AJ396" s="2">
        <v>5</v>
      </c>
      <c r="AK396" s="1" t="s">
        <v>90</v>
      </c>
      <c r="AL396" s="1" t="s">
        <v>36</v>
      </c>
      <c r="AM396" s="1" t="s">
        <v>55</v>
      </c>
      <c r="AN396" s="1" t="s">
        <v>36</v>
      </c>
      <c r="AO396" s="1" t="s">
        <v>36</v>
      </c>
    </row>
    <row r="397" spans="1:41" x14ac:dyDescent="0.2">
      <c r="A397" s="1" t="s">
        <v>4952</v>
      </c>
      <c r="B397" s="1" t="s">
        <v>37</v>
      </c>
      <c r="C397" s="1" t="s">
        <v>36</v>
      </c>
      <c r="D397" s="1" t="s">
        <v>69</v>
      </c>
      <c r="E397" s="1" t="s">
        <v>36</v>
      </c>
      <c r="F397" s="1" t="s">
        <v>4</v>
      </c>
      <c r="G397" s="1" t="s">
        <v>36</v>
      </c>
      <c r="H397" s="1" t="s">
        <v>36</v>
      </c>
      <c r="I397" s="1" t="s">
        <v>36</v>
      </c>
      <c r="J397" s="1" t="s">
        <v>36</v>
      </c>
      <c r="K397" s="1" t="s">
        <v>36</v>
      </c>
      <c r="L397" s="1" t="s">
        <v>36</v>
      </c>
      <c r="M397" s="10">
        <f t="shared" si="6"/>
        <v>1</v>
      </c>
      <c r="N397" s="1" t="s">
        <v>2788</v>
      </c>
      <c r="O397" s="1" t="s">
        <v>36</v>
      </c>
      <c r="P397" s="1" t="s">
        <v>39</v>
      </c>
      <c r="Q397" s="1" t="s">
        <v>2789</v>
      </c>
      <c r="R397" s="1" t="s">
        <v>2790</v>
      </c>
      <c r="S397" s="1" t="s">
        <v>2791</v>
      </c>
      <c r="T397" s="1" t="s">
        <v>2084</v>
      </c>
      <c r="V397" s="1" t="s">
        <v>36</v>
      </c>
      <c r="W397" s="1" t="s">
        <v>99</v>
      </c>
      <c r="X397" s="1" t="s">
        <v>100</v>
      </c>
      <c r="Y397" s="1" t="s">
        <v>113</v>
      </c>
      <c r="Z397" s="1" t="s">
        <v>48</v>
      </c>
      <c r="AA397" s="1" t="s">
        <v>36</v>
      </c>
      <c r="AB397" s="1" t="s">
        <v>36</v>
      </c>
      <c r="AC397" s="1" t="s">
        <v>48</v>
      </c>
      <c r="AD397" s="1" t="s">
        <v>36</v>
      </c>
      <c r="AE397" s="1" t="s">
        <v>49</v>
      </c>
      <c r="AF397" s="1" t="s">
        <v>2792</v>
      </c>
      <c r="AG397" s="1" t="s">
        <v>2793</v>
      </c>
      <c r="AH397" s="1" t="s">
        <v>52</v>
      </c>
      <c r="AI397" s="1" t="s">
        <v>53</v>
      </c>
      <c r="AJ397" s="2">
        <v>5</v>
      </c>
      <c r="AK397" s="1" t="s">
        <v>54</v>
      </c>
      <c r="AL397" s="1" t="s">
        <v>36</v>
      </c>
      <c r="AM397" s="1" t="s">
        <v>55</v>
      </c>
      <c r="AN397" s="1" t="s">
        <v>36</v>
      </c>
      <c r="AO397" s="1" t="s">
        <v>36</v>
      </c>
    </row>
    <row r="398" spans="1:41" x14ac:dyDescent="0.2">
      <c r="A398" s="1" t="s">
        <v>4953</v>
      </c>
      <c r="B398" s="1" t="s">
        <v>69</v>
      </c>
      <c r="C398" s="1" t="s">
        <v>36</v>
      </c>
      <c r="D398" s="1" t="s">
        <v>35</v>
      </c>
      <c r="E398" s="1" t="s">
        <v>36</v>
      </c>
      <c r="F398" s="1" t="s">
        <v>4</v>
      </c>
      <c r="G398" s="1" t="s">
        <v>36</v>
      </c>
      <c r="H398" s="1" t="s">
        <v>36</v>
      </c>
      <c r="I398" s="1" t="s">
        <v>36</v>
      </c>
      <c r="J398" s="1" t="s">
        <v>36</v>
      </c>
      <c r="K398" s="1" t="s">
        <v>36</v>
      </c>
      <c r="L398" s="1" t="s">
        <v>36</v>
      </c>
      <c r="M398" s="10">
        <f t="shared" si="6"/>
        <v>1</v>
      </c>
      <c r="N398" s="1" t="s">
        <v>1156</v>
      </c>
      <c r="O398" s="1" t="s">
        <v>36</v>
      </c>
      <c r="P398" s="1" t="s">
        <v>39</v>
      </c>
      <c r="Q398" s="1" t="s">
        <v>2794</v>
      </c>
      <c r="R398" s="1" t="s">
        <v>2795</v>
      </c>
      <c r="S398" s="1" t="s">
        <v>196</v>
      </c>
      <c r="T398" s="1" t="s">
        <v>410</v>
      </c>
      <c r="V398" s="1" t="s">
        <v>1753</v>
      </c>
      <c r="W398" s="1" t="s">
        <v>99</v>
      </c>
      <c r="X398" s="1" t="s">
        <v>266</v>
      </c>
      <c r="Y398" s="1" t="s">
        <v>47</v>
      </c>
      <c r="Z398" s="1" t="s">
        <v>48</v>
      </c>
      <c r="AA398" s="1" t="s">
        <v>36</v>
      </c>
      <c r="AB398" s="1" t="s">
        <v>36</v>
      </c>
      <c r="AC398" s="1" t="s">
        <v>48</v>
      </c>
      <c r="AD398" s="1" t="s">
        <v>36</v>
      </c>
      <c r="AE398" s="1" t="s">
        <v>49</v>
      </c>
      <c r="AF398" s="1" t="s">
        <v>799</v>
      </c>
      <c r="AG398" s="1" t="s">
        <v>2796</v>
      </c>
      <c r="AH398" s="1" t="s">
        <v>52</v>
      </c>
      <c r="AI398" s="1" t="s">
        <v>53</v>
      </c>
      <c r="AJ398" s="2">
        <v>4</v>
      </c>
      <c r="AK398" s="1" t="s">
        <v>54</v>
      </c>
      <c r="AL398" s="1" t="s">
        <v>36</v>
      </c>
      <c r="AM398" s="1" t="s">
        <v>55</v>
      </c>
      <c r="AN398" s="1" t="s">
        <v>36</v>
      </c>
      <c r="AO398" s="1" t="s">
        <v>36</v>
      </c>
    </row>
    <row r="399" spans="1:41" x14ac:dyDescent="0.2">
      <c r="A399" s="1" t="s">
        <v>4954</v>
      </c>
      <c r="B399" s="1" t="s">
        <v>35</v>
      </c>
      <c r="C399" s="1" t="s">
        <v>36</v>
      </c>
      <c r="D399" s="1" t="s">
        <v>37</v>
      </c>
      <c r="E399" s="1" t="s">
        <v>36</v>
      </c>
      <c r="F399" s="1" t="s">
        <v>4</v>
      </c>
      <c r="G399" s="1" t="s">
        <v>36</v>
      </c>
      <c r="H399" s="1" t="s">
        <v>36</v>
      </c>
      <c r="I399" s="1" t="s">
        <v>36</v>
      </c>
      <c r="J399" s="1" t="s">
        <v>36</v>
      </c>
      <c r="K399" s="1" t="s">
        <v>36</v>
      </c>
      <c r="L399" s="1" t="s">
        <v>36</v>
      </c>
      <c r="M399" s="10">
        <f t="shared" si="6"/>
        <v>1</v>
      </c>
      <c r="N399" s="1" t="s">
        <v>2797</v>
      </c>
      <c r="O399" s="1" t="s">
        <v>36</v>
      </c>
      <c r="P399" s="1" t="s">
        <v>39</v>
      </c>
      <c r="Q399" s="1" t="s">
        <v>2798</v>
      </c>
      <c r="R399" s="1" t="s">
        <v>2799</v>
      </c>
      <c r="S399" s="1" t="s">
        <v>858</v>
      </c>
      <c r="T399" s="1" t="s">
        <v>2800</v>
      </c>
      <c r="V399" s="1" t="s">
        <v>147</v>
      </c>
      <c r="W399" s="1" t="s">
        <v>99</v>
      </c>
      <c r="X399" s="1" t="s">
        <v>100</v>
      </c>
      <c r="Y399" s="1" t="s">
        <v>47</v>
      </c>
      <c r="Z399" s="1" t="s">
        <v>48</v>
      </c>
      <c r="AA399" s="1" t="s">
        <v>36</v>
      </c>
      <c r="AB399" s="1" t="s">
        <v>36</v>
      </c>
      <c r="AC399" s="1" t="s">
        <v>48</v>
      </c>
      <c r="AD399" s="1" t="s">
        <v>36</v>
      </c>
      <c r="AE399" s="1" t="s">
        <v>48</v>
      </c>
      <c r="AF399" s="1" t="s">
        <v>36</v>
      </c>
      <c r="AG399" s="1" t="s">
        <v>2801</v>
      </c>
      <c r="AH399" s="1" t="s">
        <v>244</v>
      </c>
      <c r="AI399" s="1" t="s">
        <v>53</v>
      </c>
      <c r="AJ399" s="2">
        <v>5</v>
      </c>
      <c r="AK399" s="1" t="s">
        <v>90</v>
      </c>
      <c r="AL399" s="1" t="s">
        <v>36</v>
      </c>
      <c r="AM399" s="1" t="s">
        <v>513</v>
      </c>
      <c r="AN399" s="1" t="s">
        <v>36</v>
      </c>
      <c r="AO399" s="1" t="s">
        <v>36</v>
      </c>
    </row>
    <row r="400" spans="1:41" x14ac:dyDescent="0.2">
      <c r="A400" s="1" t="s">
        <v>4955</v>
      </c>
      <c r="B400" s="1" t="s">
        <v>69</v>
      </c>
      <c r="C400" s="1" t="s">
        <v>36</v>
      </c>
      <c r="D400" s="1" t="s">
        <v>36</v>
      </c>
      <c r="E400" s="1" t="s">
        <v>36</v>
      </c>
      <c r="F400" s="1" t="s">
        <v>4</v>
      </c>
      <c r="G400" s="1" t="s">
        <v>36</v>
      </c>
      <c r="H400" s="1" t="s">
        <v>36</v>
      </c>
      <c r="I400" s="1" t="s">
        <v>36</v>
      </c>
      <c r="J400" s="1" t="s">
        <v>8</v>
      </c>
      <c r="K400" s="1" t="s">
        <v>36</v>
      </c>
      <c r="L400" s="1" t="s">
        <v>36</v>
      </c>
      <c r="M400" s="10">
        <f t="shared" si="6"/>
        <v>1</v>
      </c>
      <c r="N400" s="1" t="s">
        <v>2802</v>
      </c>
      <c r="O400" s="1" t="s">
        <v>36</v>
      </c>
      <c r="P400" s="1" t="s">
        <v>80</v>
      </c>
      <c r="Q400" s="1" t="s">
        <v>2803</v>
      </c>
      <c r="R400" s="1" t="s">
        <v>2804</v>
      </c>
      <c r="S400" s="1" t="s">
        <v>2805</v>
      </c>
      <c r="T400" s="1" t="s">
        <v>2806</v>
      </c>
      <c r="V400" s="1" t="s">
        <v>2807</v>
      </c>
      <c r="W400" s="1" t="s">
        <v>2808</v>
      </c>
      <c r="X400" s="1" t="s">
        <v>2809</v>
      </c>
      <c r="Y400" s="1" t="s">
        <v>138</v>
      </c>
      <c r="Z400" s="1" t="s">
        <v>36</v>
      </c>
      <c r="AA400" s="1" t="s">
        <v>36</v>
      </c>
      <c r="AB400" s="1" t="s">
        <v>36</v>
      </c>
      <c r="AC400" s="1" t="s">
        <v>48</v>
      </c>
      <c r="AD400" s="1" t="s">
        <v>36</v>
      </c>
      <c r="AE400" s="1" t="s">
        <v>36</v>
      </c>
      <c r="AF400" s="1" t="s">
        <v>36</v>
      </c>
      <c r="AG400" s="1" t="s">
        <v>1612</v>
      </c>
      <c r="AH400" s="1" t="s">
        <v>437</v>
      </c>
      <c r="AI400" s="1" t="s">
        <v>53</v>
      </c>
      <c r="AJ400" s="2">
        <v>5</v>
      </c>
      <c r="AK400" s="1" t="s">
        <v>36</v>
      </c>
      <c r="AL400" s="1" t="s">
        <v>36</v>
      </c>
      <c r="AM400" s="1" t="s">
        <v>55</v>
      </c>
      <c r="AN400" s="1" t="s">
        <v>36</v>
      </c>
      <c r="AO400" s="1" t="s">
        <v>2810</v>
      </c>
    </row>
    <row r="401" spans="1:41" x14ac:dyDescent="0.2">
      <c r="A401" s="1" t="s">
        <v>4956</v>
      </c>
      <c r="B401" s="1" t="s">
        <v>37</v>
      </c>
      <c r="C401" s="1" t="s">
        <v>36</v>
      </c>
      <c r="D401" s="1" t="s">
        <v>268</v>
      </c>
      <c r="E401" s="1" t="s">
        <v>36</v>
      </c>
      <c r="F401" s="1" t="s">
        <v>4</v>
      </c>
      <c r="G401" s="1" t="s">
        <v>36</v>
      </c>
      <c r="H401" s="1" t="s">
        <v>36</v>
      </c>
      <c r="I401" s="1" t="s">
        <v>36</v>
      </c>
      <c r="J401" s="1" t="s">
        <v>36</v>
      </c>
      <c r="K401" s="1" t="s">
        <v>36</v>
      </c>
      <c r="L401" s="1" t="s">
        <v>36</v>
      </c>
      <c r="M401" s="10">
        <f t="shared" si="6"/>
        <v>1</v>
      </c>
      <c r="N401" s="1" t="s">
        <v>2811</v>
      </c>
      <c r="O401" s="1" t="s">
        <v>36</v>
      </c>
      <c r="P401" s="1" t="s">
        <v>39</v>
      </c>
      <c r="Q401" s="1" t="s">
        <v>36</v>
      </c>
      <c r="R401" s="1" t="s">
        <v>2812</v>
      </c>
      <c r="S401" s="1" t="s">
        <v>126</v>
      </c>
      <c r="T401" s="1" t="s">
        <v>2813</v>
      </c>
      <c r="V401" s="1" t="s">
        <v>2814</v>
      </c>
      <c r="W401" s="1" t="s">
        <v>198</v>
      </c>
      <c r="X401" s="1" t="s">
        <v>741</v>
      </c>
      <c r="Y401" s="1" t="s">
        <v>66</v>
      </c>
      <c r="Z401" s="1" t="s">
        <v>48</v>
      </c>
      <c r="AA401" s="1" t="s">
        <v>36</v>
      </c>
      <c r="AB401" s="1" t="s">
        <v>36</v>
      </c>
      <c r="AC401" s="1" t="s">
        <v>48</v>
      </c>
      <c r="AD401" s="1" t="s">
        <v>36</v>
      </c>
      <c r="AE401" s="1" t="s">
        <v>49</v>
      </c>
      <c r="AF401" s="1" t="s">
        <v>121</v>
      </c>
      <c r="AG401" s="1" t="s">
        <v>2815</v>
      </c>
      <c r="AH401" s="1" t="s">
        <v>52</v>
      </c>
      <c r="AI401" s="1" t="s">
        <v>53</v>
      </c>
      <c r="AJ401" s="2">
        <v>5</v>
      </c>
      <c r="AK401" s="1" t="s">
        <v>54</v>
      </c>
      <c r="AL401" s="1" t="s">
        <v>36</v>
      </c>
      <c r="AM401" s="1" t="s">
        <v>55</v>
      </c>
      <c r="AN401" s="1" t="s">
        <v>36</v>
      </c>
      <c r="AO401" s="1" t="s">
        <v>36</v>
      </c>
    </row>
    <row r="402" spans="1:41" x14ac:dyDescent="0.2">
      <c r="A402" s="1" t="s">
        <v>4957</v>
      </c>
      <c r="B402" s="1" t="s">
        <v>268</v>
      </c>
      <c r="C402" s="1" t="s">
        <v>36</v>
      </c>
      <c r="D402" s="1" t="s">
        <v>37</v>
      </c>
      <c r="E402" s="1" t="s">
        <v>36</v>
      </c>
      <c r="F402" s="1" t="s">
        <v>4</v>
      </c>
      <c r="G402" s="1" t="s">
        <v>36</v>
      </c>
      <c r="H402" s="1" t="s">
        <v>36</v>
      </c>
      <c r="I402" s="1" t="s">
        <v>36</v>
      </c>
      <c r="J402" s="1" t="s">
        <v>36</v>
      </c>
      <c r="K402" s="1" t="s">
        <v>36</v>
      </c>
      <c r="L402" s="1" t="s">
        <v>36</v>
      </c>
      <c r="M402" s="10">
        <f t="shared" si="6"/>
        <v>1</v>
      </c>
      <c r="N402" s="1" t="s">
        <v>1768</v>
      </c>
      <c r="O402" s="1" t="s">
        <v>36</v>
      </c>
      <c r="P402" s="1" t="s">
        <v>39</v>
      </c>
      <c r="Q402" s="1" t="s">
        <v>2816</v>
      </c>
      <c r="R402" s="1" t="s">
        <v>2817</v>
      </c>
      <c r="S402" s="1" t="s">
        <v>2818</v>
      </c>
      <c r="T402" s="1" t="s">
        <v>2819</v>
      </c>
      <c r="V402" s="1" t="s">
        <v>2820</v>
      </c>
      <c r="W402" s="1" t="s">
        <v>198</v>
      </c>
      <c r="X402" s="1" t="s">
        <v>120</v>
      </c>
      <c r="Y402" s="1" t="s">
        <v>148</v>
      </c>
      <c r="Z402" s="1" t="s">
        <v>48</v>
      </c>
      <c r="AA402" s="1" t="s">
        <v>36</v>
      </c>
      <c r="AB402" s="1" t="s">
        <v>36</v>
      </c>
      <c r="AC402" s="1" t="s">
        <v>48</v>
      </c>
      <c r="AD402" s="1" t="s">
        <v>36</v>
      </c>
      <c r="AE402" s="1" t="s">
        <v>49</v>
      </c>
      <c r="AF402" s="1" t="s">
        <v>832</v>
      </c>
      <c r="AG402" s="1" t="s">
        <v>833</v>
      </c>
      <c r="AH402" s="1" t="s">
        <v>437</v>
      </c>
      <c r="AI402" s="1" t="s">
        <v>53</v>
      </c>
      <c r="AJ402" s="2">
        <v>5</v>
      </c>
      <c r="AK402" s="1" t="s">
        <v>90</v>
      </c>
      <c r="AL402" s="1" t="s">
        <v>36</v>
      </c>
      <c r="AM402" s="1" t="s">
        <v>55</v>
      </c>
      <c r="AN402" s="1" t="s">
        <v>36</v>
      </c>
      <c r="AO402" s="1" t="s">
        <v>2821</v>
      </c>
    </row>
    <row r="403" spans="1:41" x14ac:dyDescent="0.2">
      <c r="A403" s="1" t="s">
        <v>4958</v>
      </c>
      <c r="B403" s="1" t="s">
        <v>268</v>
      </c>
      <c r="C403" s="1" t="s">
        <v>36</v>
      </c>
      <c r="D403" s="1" t="s">
        <v>268</v>
      </c>
      <c r="E403" s="1" t="s">
        <v>36</v>
      </c>
      <c r="F403" s="1" t="s">
        <v>4</v>
      </c>
      <c r="G403" s="1" t="s">
        <v>36</v>
      </c>
      <c r="H403" s="1" t="s">
        <v>36</v>
      </c>
      <c r="I403" s="1" t="s">
        <v>36</v>
      </c>
      <c r="J403" s="1" t="s">
        <v>36</v>
      </c>
      <c r="K403" s="1" t="s">
        <v>36</v>
      </c>
      <c r="L403" s="1" t="s">
        <v>36</v>
      </c>
      <c r="M403" s="10">
        <f t="shared" si="6"/>
        <v>1</v>
      </c>
      <c r="N403" s="1" t="s">
        <v>2822</v>
      </c>
      <c r="O403" s="1" t="s">
        <v>36</v>
      </c>
      <c r="P403" s="1" t="s">
        <v>39</v>
      </c>
      <c r="Q403" s="1" t="s">
        <v>2823</v>
      </c>
      <c r="R403" s="1" t="s">
        <v>2824</v>
      </c>
      <c r="S403" s="1" t="s">
        <v>2825</v>
      </c>
      <c r="T403" s="1" t="s">
        <v>2826</v>
      </c>
      <c r="V403" s="1" t="s">
        <v>2827</v>
      </c>
      <c r="W403" s="1" t="s">
        <v>2828</v>
      </c>
      <c r="X403" s="1" t="s">
        <v>266</v>
      </c>
      <c r="Y403" s="1" t="s">
        <v>113</v>
      </c>
      <c r="Z403" s="1" t="s">
        <v>48</v>
      </c>
      <c r="AA403" s="1" t="s">
        <v>36</v>
      </c>
      <c r="AB403" s="1" t="s">
        <v>36</v>
      </c>
      <c r="AC403" s="1" t="s">
        <v>48</v>
      </c>
      <c r="AD403" s="1" t="s">
        <v>36</v>
      </c>
      <c r="AE403" s="1" t="s">
        <v>48</v>
      </c>
      <c r="AF403" s="1" t="s">
        <v>36</v>
      </c>
      <c r="AG403" s="1" t="s">
        <v>2829</v>
      </c>
      <c r="AH403" s="1" t="s">
        <v>52</v>
      </c>
      <c r="AI403" s="1" t="s">
        <v>53</v>
      </c>
      <c r="AJ403" s="2">
        <v>3</v>
      </c>
      <c r="AK403" s="1" t="s">
        <v>54</v>
      </c>
      <c r="AL403" s="1" t="s">
        <v>36</v>
      </c>
      <c r="AM403" s="1" t="s">
        <v>55</v>
      </c>
      <c r="AN403" s="1" t="s">
        <v>36</v>
      </c>
      <c r="AO403" s="1" t="s">
        <v>2830</v>
      </c>
    </row>
    <row r="404" spans="1:41" x14ac:dyDescent="0.2">
      <c r="A404" s="1" t="s">
        <v>4959</v>
      </c>
      <c r="B404" s="1" t="s">
        <v>36</v>
      </c>
      <c r="C404" s="1" t="s">
        <v>36</v>
      </c>
      <c r="D404" s="1" t="s">
        <v>36</v>
      </c>
      <c r="E404" s="1" t="s">
        <v>36</v>
      </c>
      <c r="F404" s="1" t="s">
        <v>4</v>
      </c>
      <c r="G404" s="1" t="s">
        <v>5</v>
      </c>
      <c r="H404" s="1" t="s">
        <v>36</v>
      </c>
      <c r="I404" s="1" t="s">
        <v>36</v>
      </c>
      <c r="J404" s="1" t="s">
        <v>36</v>
      </c>
      <c r="K404" s="1" t="s">
        <v>36</v>
      </c>
      <c r="L404" s="1" t="s">
        <v>36</v>
      </c>
      <c r="M404" s="10">
        <f t="shared" si="6"/>
        <v>1</v>
      </c>
      <c r="N404" s="1" t="s">
        <v>1156</v>
      </c>
      <c r="O404" s="1" t="s">
        <v>36</v>
      </c>
      <c r="P404" s="1" t="s">
        <v>39</v>
      </c>
      <c r="Q404" s="1" t="s">
        <v>2831</v>
      </c>
      <c r="R404" s="1" t="s">
        <v>2832</v>
      </c>
      <c r="S404" s="1" t="s">
        <v>196</v>
      </c>
      <c r="T404" s="1" t="s">
        <v>36</v>
      </c>
      <c r="V404" s="1" t="s">
        <v>36</v>
      </c>
      <c r="W404" s="1" t="s">
        <v>99</v>
      </c>
      <c r="X404" s="1" t="s">
        <v>100</v>
      </c>
      <c r="Y404" s="1" t="s">
        <v>47</v>
      </c>
      <c r="Z404" s="1" t="s">
        <v>48</v>
      </c>
      <c r="AA404" s="1" t="s">
        <v>36</v>
      </c>
      <c r="AB404" s="1" t="s">
        <v>36</v>
      </c>
      <c r="AC404" s="1" t="s">
        <v>48</v>
      </c>
      <c r="AD404" s="1" t="s">
        <v>36</v>
      </c>
      <c r="AE404" s="1" t="s">
        <v>49</v>
      </c>
      <c r="AF404" s="1" t="s">
        <v>712</v>
      </c>
      <c r="AG404" s="1" t="s">
        <v>2833</v>
      </c>
      <c r="AH404" s="1" t="s">
        <v>52</v>
      </c>
      <c r="AI404" s="1" t="s">
        <v>53</v>
      </c>
      <c r="AJ404" s="2">
        <v>5</v>
      </c>
      <c r="AK404" s="1" t="s">
        <v>54</v>
      </c>
      <c r="AL404" s="1" t="s">
        <v>36</v>
      </c>
      <c r="AM404" s="1" t="s">
        <v>55</v>
      </c>
      <c r="AN404" s="1" t="s">
        <v>36</v>
      </c>
      <c r="AO404" s="1" t="s">
        <v>36</v>
      </c>
    </row>
    <row r="405" spans="1:41" x14ac:dyDescent="0.2">
      <c r="A405" s="1" t="s">
        <v>4960</v>
      </c>
      <c r="B405" s="1" t="s">
        <v>37</v>
      </c>
      <c r="C405" s="1" t="s">
        <v>36</v>
      </c>
      <c r="D405" s="1" t="s">
        <v>69</v>
      </c>
      <c r="E405" s="1" t="s">
        <v>36</v>
      </c>
      <c r="F405" s="1" t="s">
        <v>4</v>
      </c>
      <c r="G405" s="1" t="s">
        <v>36</v>
      </c>
      <c r="H405" s="1" t="s">
        <v>36</v>
      </c>
      <c r="I405" s="1" t="s">
        <v>36</v>
      </c>
      <c r="J405" s="1" t="s">
        <v>36</v>
      </c>
      <c r="K405" s="1" t="s">
        <v>36</v>
      </c>
      <c r="L405" s="1" t="s">
        <v>36</v>
      </c>
      <c r="M405" s="10">
        <f t="shared" si="6"/>
        <v>1</v>
      </c>
      <c r="N405" s="1" t="s">
        <v>2834</v>
      </c>
      <c r="O405" s="1" t="s">
        <v>36</v>
      </c>
      <c r="P405" s="1" t="s">
        <v>39</v>
      </c>
      <c r="Q405" s="1" t="s">
        <v>2835</v>
      </c>
      <c r="R405" s="1" t="s">
        <v>2836</v>
      </c>
      <c r="S405" s="1" t="s">
        <v>48</v>
      </c>
      <c r="T405" s="1" t="s">
        <v>2837</v>
      </c>
      <c r="V405" s="1" t="s">
        <v>2838</v>
      </c>
      <c r="W405" s="1" t="s">
        <v>86</v>
      </c>
      <c r="X405" s="1" t="s">
        <v>120</v>
      </c>
      <c r="Y405" s="1" t="s">
        <v>148</v>
      </c>
      <c r="Z405" s="1" t="s">
        <v>48</v>
      </c>
      <c r="AA405" s="1" t="s">
        <v>36</v>
      </c>
      <c r="AB405" s="1" t="s">
        <v>36</v>
      </c>
      <c r="AC405" s="1" t="s">
        <v>48</v>
      </c>
      <c r="AD405" s="1" t="s">
        <v>36</v>
      </c>
      <c r="AE405" s="1" t="s">
        <v>49</v>
      </c>
      <c r="AF405" s="1" t="s">
        <v>2839</v>
      </c>
      <c r="AG405" s="1" t="s">
        <v>2840</v>
      </c>
      <c r="AH405" s="1" t="s">
        <v>52</v>
      </c>
      <c r="AI405" s="1" t="s">
        <v>68</v>
      </c>
      <c r="AJ405" s="2">
        <v>3</v>
      </c>
      <c r="AK405" s="1" t="s">
        <v>90</v>
      </c>
      <c r="AL405" s="1" t="s">
        <v>36</v>
      </c>
      <c r="AM405" s="1" t="s">
        <v>55</v>
      </c>
      <c r="AN405" s="1" t="s">
        <v>36</v>
      </c>
      <c r="AO405" s="1" t="s">
        <v>2841</v>
      </c>
    </row>
    <row r="406" spans="1:41" x14ac:dyDescent="0.2">
      <c r="A406" s="1" t="s">
        <v>4961</v>
      </c>
      <c r="B406" s="1" t="s">
        <v>69</v>
      </c>
      <c r="C406" s="1" t="s">
        <v>36</v>
      </c>
      <c r="D406" s="1" t="s">
        <v>69</v>
      </c>
      <c r="E406" s="1" t="s">
        <v>36</v>
      </c>
      <c r="F406" s="1" t="s">
        <v>4</v>
      </c>
      <c r="G406" s="1" t="s">
        <v>36</v>
      </c>
      <c r="H406" s="1" t="s">
        <v>36</v>
      </c>
      <c r="I406" s="1" t="s">
        <v>36</v>
      </c>
      <c r="J406" s="1" t="s">
        <v>36</v>
      </c>
      <c r="K406" s="1" t="s">
        <v>36</v>
      </c>
      <c r="L406" s="1" t="s">
        <v>36</v>
      </c>
      <c r="M406" s="10">
        <f t="shared" si="6"/>
        <v>1</v>
      </c>
      <c r="N406" s="1" t="s">
        <v>2842</v>
      </c>
      <c r="O406" s="1" t="s">
        <v>36</v>
      </c>
      <c r="P406" s="1" t="s">
        <v>39</v>
      </c>
      <c r="Q406" s="1" t="s">
        <v>2843</v>
      </c>
      <c r="R406" s="1" t="s">
        <v>2844</v>
      </c>
      <c r="S406" s="1" t="s">
        <v>126</v>
      </c>
      <c r="T406" s="1" t="s">
        <v>2845</v>
      </c>
      <c r="V406" s="1" t="s">
        <v>2846</v>
      </c>
      <c r="W406" s="1" t="s">
        <v>99</v>
      </c>
      <c r="X406" s="1" t="s">
        <v>403</v>
      </c>
      <c r="Y406" s="1" t="s">
        <v>131</v>
      </c>
      <c r="Z406" s="1" t="s">
        <v>48</v>
      </c>
      <c r="AA406" s="1" t="s">
        <v>36</v>
      </c>
      <c r="AB406" s="1" t="s">
        <v>36</v>
      </c>
      <c r="AC406" s="1" t="s">
        <v>48</v>
      </c>
      <c r="AD406" s="1" t="s">
        <v>36</v>
      </c>
      <c r="AE406" s="1" t="s">
        <v>49</v>
      </c>
      <c r="AF406" s="1" t="s">
        <v>2847</v>
      </c>
      <c r="AG406" s="1" t="s">
        <v>2848</v>
      </c>
      <c r="AH406" s="1" t="s">
        <v>52</v>
      </c>
      <c r="AI406" s="1" t="s">
        <v>53</v>
      </c>
      <c r="AJ406" s="2">
        <v>5</v>
      </c>
      <c r="AK406" s="1" t="s">
        <v>54</v>
      </c>
      <c r="AL406" s="1" t="s">
        <v>36</v>
      </c>
      <c r="AM406" s="1" t="s">
        <v>55</v>
      </c>
      <c r="AN406" s="1" t="s">
        <v>36</v>
      </c>
      <c r="AO406" s="1" t="s">
        <v>36</v>
      </c>
    </row>
    <row r="407" spans="1:41" x14ac:dyDescent="0.2">
      <c r="A407" s="1" t="s">
        <v>4962</v>
      </c>
      <c r="B407" s="1" t="s">
        <v>37</v>
      </c>
      <c r="C407" s="1" t="s">
        <v>36</v>
      </c>
      <c r="D407" s="1" t="s">
        <v>37</v>
      </c>
      <c r="E407" s="1" t="s">
        <v>36</v>
      </c>
      <c r="F407" s="1" t="s">
        <v>4</v>
      </c>
      <c r="G407" s="1" t="s">
        <v>36</v>
      </c>
      <c r="H407" s="1" t="s">
        <v>36</v>
      </c>
      <c r="I407" s="1" t="s">
        <v>36</v>
      </c>
      <c r="J407" s="1" t="s">
        <v>36</v>
      </c>
      <c r="K407" s="1" t="s">
        <v>36</v>
      </c>
      <c r="L407" s="1" t="s">
        <v>36</v>
      </c>
      <c r="M407" s="10">
        <f t="shared" si="6"/>
        <v>1</v>
      </c>
      <c r="N407" s="1" t="s">
        <v>2849</v>
      </c>
      <c r="O407" s="1" t="s">
        <v>36</v>
      </c>
      <c r="P407" s="1" t="s">
        <v>80</v>
      </c>
      <c r="Q407" s="1" t="s">
        <v>2850</v>
      </c>
      <c r="R407" s="1" t="s">
        <v>2851</v>
      </c>
      <c r="S407" s="1" t="s">
        <v>126</v>
      </c>
      <c r="T407" s="1" t="s">
        <v>2852</v>
      </c>
      <c r="V407" s="1" t="s">
        <v>274</v>
      </c>
      <c r="W407" s="1" t="s">
        <v>64</v>
      </c>
      <c r="X407" s="1" t="s">
        <v>1287</v>
      </c>
      <c r="Y407" s="1" t="s">
        <v>138</v>
      </c>
      <c r="Z407" s="1" t="s">
        <v>49</v>
      </c>
      <c r="AA407" s="1" t="s">
        <v>321</v>
      </c>
      <c r="AB407" s="1" t="s">
        <v>49</v>
      </c>
      <c r="AC407" s="1" t="s">
        <v>49</v>
      </c>
      <c r="AD407" s="1" t="s">
        <v>2853</v>
      </c>
      <c r="AE407" s="1" t="s">
        <v>48</v>
      </c>
      <c r="AF407" s="1" t="s">
        <v>36</v>
      </c>
      <c r="AG407" s="1" t="s">
        <v>2854</v>
      </c>
      <c r="AH407" s="1" t="s">
        <v>52</v>
      </c>
      <c r="AI407" s="1" t="s">
        <v>53</v>
      </c>
      <c r="AJ407" s="2">
        <v>5</v>
      </c>
      <c r="AK407" s="1" t="s">
        <v>36</v>
      </c>
      <c r="AL407" s="1" t="s">
        <v>2855</v>
      </c>
      <c r="AM407" s="1" t="s">
        <v>36</v>
      </c>
      <c r="AN407" s="1" t="s">
        <v>2856</v>
      </c>
      <c r="AO407" s="1" t="s">
        <v>36</v>
      </c>
    </row>
    <row r="408" spans="1:41" x14ac:dyDescent="0.2">
      <c r="A408" s="1" t="s">
        <v>4963</v>
      </c>
      <c r="B408" s="1" t="s">
        <v>69</v>
      </c>
      <c r="C408" s="1" t="s">
        <v>36</v>
      </c>
      <c r="D408" s="1" t="s">
        <v>69</v>
      </c>
      <c r="E408" s="1" t="s">
        <v>36</v>
      </c>
      <c r="F408" s="1" t="s">
        <v>4</v>
      </c>
      <c r="G408" s="1" t="s">
        <v>5</v>
      </c>
      <c r="H408" s="1" t="s">
        <v>6</v>
      </c>
      <c r="I408" s="1" t="s">
        <v>36</v>
      </c>
      <c r="J408" s="1" t="s">
        <v>36</v>
      </c>
      <c r="K408" s="1" t="s">
        <v>9</v>
      </c>
      <c r="L408" s="1" t="s">
        <v>36</v>
      </c>
      <c r="M408" s="10">
        <f t="shared" si="6"/>
        <v>1</v>
      </c>
      <c r="N408" s="1" t="s">
        <v>100</v>
      </c>
      <c r="O408" s="1" t="s">
        <v>36</v>
      </c>
      <c r="P408" s="1" t="s">
        <v>39</v>
      </c>
      <c r="Q408" s="1" t="s">
        <v>2857</v>
      </c>
      <c r="R408" s="1" t="s">
        <v>2858</v>
      </c>
      <c r="S408" s="1" t="s">
        <v>1944</v>
      </c>
      <c r="T408" s="1" t="s">
        <v>2859</v>
      </c>
      <c r="V408" s="1" t="s">
        <v>2860</v>
      </c>
      <c r="W408" s="1" t="s">
        <v>2861</v>
      </c>
      <c r="X408" s="1" t="s">
        <v>741</v>
      </c>
      <c r="Y408" s="1" t="s">
        <v>131</v>
      </c>
      <c r="Z408" s="1" t="s">
        <v>48</v>
      </c>
      <c r="AA408" s="1" t="s">
        <v>36</v>
      </c>
      <c r="AB408" s="1" t="s">
        <v>36</v>
      </c>
      <c r="AC408" s="1" t="s">
        <v>48</v>
      </c>
      <c r="AD408" s="1" t="s">
        <v>36</v>
      </c>
      <c r="AE408" s="1" t="s">
        <v>49</v>
      </c>
      <c r="AF408" s="1" t="s">
        <v>2862</v>
      </c>
      <c r="AG408" s="1" t="s">
        <v>2863</v>
      </c>
      <c r="AH408" s="1" t="s">
        <v>104</v>
      </c>
      <c r="AI408" s="1" t="s">
        <v>53</v>
      </c>
      <c r="AJ408" s="2">
        <v>3</v>
      </c>
      <c r="AK408" s="1" t="s">
        <v>54</v>
      </c>
      <c r="AL408" s="1" t="s">
        <v>36</v>
      </c>
      <c r="AM408" s="1" t="s">
        <v>55</v>
      </c>
      <c r="AN408" s="1" t="s">
        <v>36</v>
      </c>
      <c r="AO408" s="1" t="s">
        <v>48</v>
      </c>
    </row>
    <row r="409" spans="1:41" x14ac:dyDescent="0.2">
      <c r="A409" s="1" t="s">
        <v>4964</v>
      </c>
      <c r="B409" s="1" t="s">
        <v>37</v>
      </c>
      <c r="C409" s="1" t="s">
        <v>36</v>
      </c>
      <c r="D409" s="1" t="s">
        <v>37</v>
      </c>
      <c r="E409" s="1" t="s">
        <v>36</v>
      </c>
      <c r="F409" s="1" t="s">
        <v>36</v>
      </c>
      <c r="G409" s="1" t="s">
        <v>36</v>
      </c>
      <c r="H409" s="1" t="s">
        <v>6</v>
      </c>
      <c r="I409" s="1" t="s">
        <v>36</v>
      </c>
      <c r="J409" s="1" t="s">
        <v>36</v>
      </c>
      <c r="K409" s="1" t="s">
        <v>36</v>
      </c>
      <c r="L409" s="1" t="s">
        <v>36</v>
      </c>
      <c r="M409" s="10">
        <f t="shared" si="6"/>
        <v>1</v>
      </c>
      <c r="N409" s="1" t="s">
        <v>36</v>
      </c>
      <c r="O409" s="1" t="s">
        <v>36</v>
      </c>
      <c r="P409" s="1" t="s">
        <v>142</v>
      </c>
      <c r="Q409" s="1" t="s">
        <v>2864</v>
      </c>
      <c r="R409" s="1" t="s">
        <v>2865</v>
      </c>
      <c r="S409" s="1" t="s">
        <v>2866</v>
      </c>
      <c r="T409" s="1" t="s">
        <v>229</v>
      </c>
      <c r="V409" s="1" t="s">
        <v>1339</v>
      </c>
      <c r="W409" s="1" t="s">
        <v>99</v>
      </c>
      <c r="X409" s="1" t="s">
        <v>100</v>
      </c>
      <c r="Y409" s="1" t="s">
        <v>148</v>
      </c>
      <c r="Z409" s="1" t="s">
        <v>48</v>
      </c>
      <c r="AA409" s="1" t="s">
        <v>36</v>
      </c>
      <c r="AB409" s="1" t="s">
        <v>36</v>
      </c>
      <c r="AC409" s="1" t="s">
        <v>48</v>
      </c>
      <c r="AD409" s="1" t="s">
        <v>36</v>
      </c>
      <c r="AE409" s="1" t="s">
        <v>49</v>
      </c>
      <c r="AF409" s="1" t="s">
        <v>824</v>
      </c>
      <c r="AG409" s="1" t="s">
        <v>2867</v>
      </c>
      <c r="AH409" s="1" t="s">
        <v>52</v>
      </c>
      <c r="AI409" s="1" t="s">
        <v>53</v>
      </c>
      <c r="AJ409" s="2">
        <v>5</v>
      </c>
      <c r="AK409" s="1" t="s">
        <v>54</v>
      </c>
      <c r="AL409" s="1" t="s">
        <v>36</v>
      </c>
      <c r="AM409" s="1" t="s">
        <v>105</v>
      </c>
      <c r="AN409" s="1" t="s">
        <v>36</v>
      </c>
      <c r="AO409" s="1" t="s">
        <v>36</v>
      </c>
    </row>
    <row r="410" spans="1:41" x14ac:dyDescent="0.2">
      <c r="A410" s="1" t="s">
        <v>4965</v>
      </c>
      <c r="B410" s="1" t="s">
        <v>36</v>
      </c>
      <c r="C410" s="1" t="s">
        <v>36</v>
      </c>
      <c r="D410" s="1" t="s">
        <v>268</v>
      </c>
      <c r="E410" s="1" t="s">
        <v>36</v>
      </c>
      <c r="F410" s="1" t="s">
        <v>4</v>
      </c>
      <c r="G410" s="1" t="s">
        <v>36</v>
      </c>
      <c r="H410" s="1" t="s">
        <v>36</v>
      </c>
      <c r="I410" s="1" t="s">
        <v>36</v>
      </c>
      <c r="J410" s="1" t="s">
        <v>36</v>
      </c>
      <c r="K410" s="1" t="s">
        <v>36</v>
      </c>
      <c r="L410" s="1" t="s">
        <v>36</v>
      </c>
      <c r="M410" s="10">
        <f t="shared" si="6"/>
        <v>1</v>
      </c>
      <c r="N410" s="1" t="s">
        <v>2868</v>
      </c>
      <c r="O410" s="1" t="s">
        <v>36</v>
      </c>
      <c r="P410" s="1" t="s">
        <v>39</v>
      </c>
      <c r="Q410" s="1" t="s">
        <v>2869</v>
      </c>
      <c r="R410" s="1" t="s">
        <v>2870</v>
      </c>
      <c r="S410" s="1" t="s">
        <v>2871</v>
      </c>
      <c r="T410" s="1" t="s">
        <v>2872</v>
      </c>
      <c r="V410" s="1" t="s">
        <v>2873</v>
      </c>
      <c r="W410" s="1" t="s">
        <v>2874</v>
      </c>
      <c r="X410" s="1" t="s">
        <v>77</v>
      </c>
      <c r="Y410" s="1" t="s">
        <v>138</v>
      </c>
      <c r="Z410" s="1" t="s">
        <v>48</v>
      </c>
      <c r="AA410" s="1" t="s">
        <v>36</v>
      </c>
      <c r="AB410" s="1" t="s">
        <v>36</v>
      </c>
      <c r="AC410" s="1" t="s">
        <v>48</v>
      </c>
      <c r="AD410" s="1" t="s">
        <v>36</v>
      </c>
      <c r="AE410" s="1" t="s">
        <v>48</v>
      </c>
      <c r="AF410" s="1" t="s">
        <v>36</v>
      </c>
      <c r="AG410" s="1" t="s">
        <v>2875</v>
      </c>
      <c r="AH410" s="1" t="s">
        <v>52</v>
      </c>
      <c r="AI410" s="1" t="s">
        <v>406</v>
      </c>
      <c r="AJ410" s="2">
        <v>2</v>
      </c>
      <c r="AK410" s="1" t="s">
        <v>54</v>
      </c>
      <c r="AL410" s="1" t="s">
        <v>36</v>
      </c>
      <c r="AM410" s="1" t="s">
        <v>55</v>
      </c>
      <c r="AN410" s="1" t="s">
        <v>36</v>
      </c>
      <c r="AO410" s="1" t="s">
        <v>36</v>
      </c>
    </row>
    <row r="411" spans="1:41" x14ac:dyDescent="0.2">
      <c r="A411" s="1" t="s">
        <v>4966</v>
      </c>
      <c r="B411" s="1" t="s">
        <v>37</v>
      </c>
      <c r="C411" s="1" t="s">
        <v>36</v>
      </c>
      <c r="D411" s="1" t="s">
        <v>36</v>
      </c>
      <c r="E411" s="1" t="s">
        <v>245</v>
      </c>
      <c r="F411" s="1" t="s">
        <v>4</v>
      </c>
      <c r="G411" s="1" t="s">
        <v>36</v>
      </c>
      <c r="H411" s="1" t="s">
        <v>36</v>
      </c>
      <c r="I411" s="1" t="s">
        <v>36</v>
      </c>
      <c r="J411" s="1" t="s">
        <v>36</v>
      </c>
      <c r="K411" s="1" t="s">
        <v>36</v>
      </c>
      <c r="L411" s="1" t="s">
        <v>36</v>
      </c>
      <c r="M411" s="10">
        <f t="shared" si="6"/>
        <v>1</v>
      </c>
      <c r="N411" s="1" t="s">
        <v>2876</v>
      </c>
      <c r="O411" s="1" t="s">
        <v>36</v>
      </c>
      <c r="P411" s="1" t="s">
        <v>39</v>
      </c>
      <c r="Q411" s="1" t="s">
        <v>2877</v>
      </c>
      <c r="R411" s="1" t="s">
        <v>2878</v>
      </c>
      <c r="S411" s="1" t="s">
        <v>2879</v>
      </c>
      <c r="T411" s="1" t="s">
        <v>2880</v>
      </c>
      <c r="V411" s="1" t="s">
        <v>2881</v>
      </c>
      <c r="W411" s="1" t="s">
        <v>99</v>
      </c>
      <c r="X411" s="1" t="s">
        <v>100</v>
      </c>
      <c r="Y411" s="1" t="s">
        <v>66</v>
      </c>
      <c r="Z411" s="1" t="s">
        <v>48</v>
      </c>
      <c r="AA411" s="1" t="s">
        <v>36</v>
      </c>
      <c r="AB411" s="1" t="s">
        <v>36</v>
      </c>
      <c r="AC411" s="1" t="s">
        <v>48</v>
      </c>
      <c r="AD411" s="1" t="s">
        <v>36</v>
      </c>
      <c r="AE411" s="1" t="s">
        <v>49</v>
      </c>
      <c r="AF411" s="1" t="s">
        <v>2882</v>
      </c>
      <c r="AG411" s="1" t="s">
        <v>2883</v>
      </c>
      <c r="AH411" s="1" t="s">
        <v>244</v>
      </c>
      <c r="AI411" s="1" t="s">
        <v>53</v>
      </c>
      <c r="AJ411" s="2">
        <v>4</v>
      </c>
      <c r="AK411" s="1" t="s">
        <v>90</v>
      </c>
      <c r="AL411" s="1" t="s">
        <v>36</v>
      </c>
      <c r="AM411" s="1" t="s">
        <v>55</v>
      </c>
      <c r="AN411" s="1" t="s">
        <v>36</v>
      </c>
      <c r="AO411" s="1" t="s">
        <v>36</v>
      </c>
    </row>
    <row r="412" spans="1:41" x14ac:dyDescent="0.2">
      <c r="A412" s="1" t="s">
        <v>4967</v>
      </c>
      <c r="B412" s="1" t="s">
        <v>268</v>
      </c>
      <c r="C412" s="1" t="s">
        <v>36</v>
      </c>
      <c r="D412" s="1" t="s">
        <v>35</v>
      </c>
      <c r="E412" s="1" t="s">
        <v>36</v>
      </c>
      <c r="F412" s="1" t="s">
        <v>36</v>
      </c>
      <c r="G412" s="1" t="s">
        <v>36</v>
      </c>
      <c r="H412" s="1" t="s">
        <v>36</v>
      </c>
      <c r="I412" s="1" t="s">
        <v>7</v>
      </c>
      <c r="J412" s="1" t="s">
        <v>36</v>
      </c>
      <c r="K412" s="1" t="s">
        <v>36</v>
      </c>
      <c r="L412" s="1" t="s">
        <v>36</v>
      </c>
      <c r="M412" s="10">
        <f t="shared" si="6"/>
        <v>1</v>
      </c>
      <c r="N412" s="1" t="s">
        <v>36</v>
      </c>
      <c r="O412" s="1" t="s">
        <v>49</v>
      </c>
      <c r="P412" s="1" t="s">
        <v>39</v>
      </c>
      <c r="Q412" s="1" t="s">
        <v>2884</v>
      </c>
      <c r="R412" s="1" t="s">
        <v>2885</v>
      </c>
      <c r="S412" s="1" t="s">
        <v>384</v>
      </c>
      <c r="T412" s="1" t="s">
        <v>2886</v>
      </c>
      <c r="V412" s="1" t="s">
        <v>673</v>
      </c>
      <c r="W412" s="1" t="s">
        <v>182</v>
      </c>
      <c r="X412" s="1" t="s">
        <v>312</v>
      </c>
      <c r="Y412" s="1" t="s">
        <v>66</v>
      </c>
      <c r="Z412" s="1" t="s">
        <v>48</v>
      </c>
      <c r="AA412" s="1" t="s">
        <v>36</v>
      </c>
      <c r="AB412" s="1" t="s">
        <v>36</v>
      </c>
      <c r="AC412" s="1" t="s">
        <v>48</v>
      </c>
      <c r="AD412" s="1" t="s">
        <v>36</v>
      </c>
      <c r="AE412" s="1" t="s">
        <v>49</v>
      </c>
      <c r="AF412" s="1" t="s">
        <v>2887</v>
      </c>
      <c r="AG412" s="1" t="s">
        <v>252</v>
      </c>
      <c r="AH412" s="1" t="s">
        <v>348</v>
      </c>
      <c r="AI412" s="1" t="s">
        <v>53</v>
      </c>
      <c r="AJ412" s="2">
        <v>5</v>
      </c>
      <c r="AK412" s="1" t="s">
        <v>54</v>
      </c>
      <c r="AL412" s="1" t="s">
        <v>36</v>
      </c>
      <c r="AM412" s="1" t="s">
        <v>55</v>
      </c>
      <c r="AN412" s="1" t="s">
        <v>36</v>
      </c>
      <c r="AO412" s="1" t="s">
        <v>36</v>
      </c>
    </row>
    <row r="413" spans="1:41" x14ac:dyDescent="0.2">
      <c r="A413" s="1" t="s">
        <v>4968</v>
      </c>
      <c r="B413" s="1" t="s">
        <v>37</v>
      </c>
      <c r="C413" s="1" t="s">
        <v>36</v>
      </c>
      <c r="D413" s="1" t="s">
        <v>37</v>
      </c>
      <c r="E413" s="1" t="s">
        <v>36</v>
      </c>
      <c r="F413" s="1" t="s">
        <v>4</v>
      </c>
      <c r="G413" s="1" t="s">
        <v>36</v>
      </c>
      <c r="H413" s="1" t="s">
        <v>6</v>
      </c>
      <c r="I413" s="1" t="s">
        <v>7</v>
      </c>
      <c r="J413" s="1" t="s">
        <v>36</v>
      </c>
      <c r="K413" s="1" t="s">
        <v>36</v>
      </c>
      <c r="L413" s="1" t="s">
        <v>36</v>
      </c>
      <c r="M413" s="10">
        <f t="shared" si="6"/>
        <v>1</v>
      </c>
      <c r="N413" s="1" t="s">
        <v>393</v>
      </c>
      <c r="O413" s="1" t="s">
        <v>36</v>
      </c>
      <c r="P413" s="1" t="s">
        <v>80</v>
      </c>
      <c r="Q413" s="1" t="s">
        <v>2888</v>
      </c>
      <c r="R413" s="1" t="s">
        <v>2889</v>
      </c>
      <c r="S413" s="1" t="s">
        <v>318</v>
      </c>
      <c r="T413" s="1" t="s">
        <v>36</v>
      </c>
      <c r="V413" s="1" t="s">
        <v>36</v>
      </c>
      <c r="W413" s="1" t="s">
        <v>198</v>
      </c>
      <c r="X413" s="1" t="s">
        <v>100</v>
      </c>
      <c r="Y413" s="1" t="s">
        <v>131</v>
      </c>
      <c r="Z413" s="1" t="s">
        <v>48</v>
      </c>
      <c r="AA413" s="1" t="s">
        <v>36</v>
      </c>
      <c r="AB413" s="1" t="s">
        <v>36</v>
      </c>
      <c r="AC413" s="1" t="s">
        <v>48</v>
      </c>
      <c r="AD413" s="1" t="s">
        <v>36</v>
      </c>
      <c r="AE413" s="1" t="s">
        <v>49</v>
      </c>
      <c r="AF413" s="1" t="s">
        <v>712</v>
      </c>
      <c r="AG413" s="1" t="s">
        <v>36</v>
      </c>
      <c r="AH413" s="1" t="s">
        <v>244</v>
      </c>
      <c r="AI413" s="1" t="s">
        <v>53</v>
      </c>
      <c r="AJ413" s="2">
        <v>5</v>
      </c>
      <c r="AK413" s="1" t="s">
        <v>54</v>
      </c>
      <c r="AL413" s="1" t="s">
        <v>36</v>
      </c>
      <c r="AM413" s="1" t="s">
        <v>55</v>
      </c>
      <c r="AN413" s="1" t="s">
        <v>36</v>
      </c>
      <c r="AO413" s="1" t="s">
        <v>36</v>
      </c>
    </row>
    <row r="414" spans="1:41" x14ac:dyDescent="0.2">
      <c r="A414" s="1" t="s">
        <v>4969</v>
      </c>
      <c r="B414" s="1" t="s">
        <v>35</v>
      </c>
      <c r="C414" s="1" t="s">
        <v>36</v>
      </c>
      <c r="D414" s="1" t="s">
        <v>69</v>
      </c>
      <c r="E414" s="1" t="s">
        <v>36</v>
      </c>
      <c r="F414" s="1" t="s">
        <v>4</v>
      </c>
      <c r="G414" s="1" t="s">
        <v>36</v>
      </c>
      <c r="H414" s="1" t="s">
        <v>36</v>
      </c>
      <c r="I414" s="1" t="s">
        <v>36</v>
      </c>
      <c r="J414" s="1" t="s">
        <v>36</v>
      </c>
      <c r="K414" s="1" t="s">
        <v>9</v>
      </c>
      <c r="L414" s="1" t="s">
        <v>36</v>
      </c>
      <c r="M414" s="10">
        <f t="shared" si="6"/>
        <v>1</v>
      </c>
      <c r="N414" s="1" t="s">
        <v>2890</v>
      </c>
      <c r="O414" s="1" t="s">
        <v>36</v>
      </c>
      <c r="P414" s="1" t="s">
        <v>39</v>
      </c>
      <c r="Q414" s="1" t="s">
        <v>2891</v>
      </c>
      <c r="R414" s="1" t="s">
        <v>2892</v>
      </c>
      <c r="S414" s="1" t="s">
        <v>2893</v>
      </c>
      <c r="T414" s="1" t="s">
        <v>2894</v>
      </c>
      <c r="V414" s="1" t="s">
        <v>2895</v>
      </c>
      <c r="W414" s="1" t="s">
        <v>2896</v>
      </c>
      <c r="X414" s="1" t="s">
        <v>2897</v>
      </c>
      <c r="Y414" s="1" t="s">
        <v>138</v>
      </c>
      <c r="Z414" s="1" t="s">
        <v>48</v>
      </c>
      <c r="AA414" s="1" t="s">
        <v>36</v>
      </c>
      <c r="AB414" s="1" t="s">
        <v>36</v>
      </c>
      <c r="AC414" s="1" t="s">
        <v>49</v>
      </c>
      <c r="AD414" s="1" t="s">
        <v>2898</v>
      </c>
      <c r="AE414" s="1" t="s">
        <v>48</v>
      </c>
      <c r="AF414" s="1" t="s">
        <v>36</v>
      </c>
      <c r="AG414" s="1" t="s">
        <v>2899</v>
      </c>
      <c r="AH414" s="1" t="s">
        <v>52</v>
      </c>
      <c r="AI414" s="1" t="s">
        <v>53</v>
      </c>
      <c r="AJ414" s="2">
        <v>5</v>
      </c>
      <c r="AK414" s="1" t="s">
        <v>54</v>
      </c>
      <c r="AL414" s="1" t="s">
        <v>36</v>
      </c>
      <c r="AM414" s="1" t="s">
        <v>55</v>
      </c>
      <c r="AN414" s="1" t="s">
        <v>36</v>
      </c>
      <c r="AO414" s="1" t="s">
        <v>2900</v>
      </c>
    </row>
    <row r="415" spans="1:41" x14ac:dyDescent="0.2">
      <c r="A415" s="1" t="s">
        <v>4970</v>
      </c>
      <c r="B415" s="1" t="s">
        <v>37</v>
      </c>
      <c r="C415" s="1" t="s">
        <v>36</v>
      </c>
      <c r="D415" s="1" t="s">
        <v>35</v>
      </c>
      <c r="E415" s="1" t="s">
        <v>36</v>
      </c>
      <c r="F415" s="1" t="s">
        <v>4</v>
      </c>
      <c r="G415" s="1" t="s">
        <v>36</v>
      </c>
      <c r="H415" s="1" t="s">
        <v>36</v>
      </c>
      <c r="I415" s="1" t="s">
        <v>7</v>
      </c>
      <c r="J415" s="1" t="s">
        <v>36</v>
      </c>
      <c r="K415" s="1" t="s">
        <v>36</v>
      </c>
      <c r="L415" s="1" t="s">
        <v>36</v>
      </c>
      <c r="M415" s="10">
        <f t="shared" si="6"/>
        <v>1</v>
      </c>
      <c r="N415" s="1" t="s">
        <v>2901</v>
      </c>
      <c r="O415" s="1" t="s">
        <v>36</v>
      </c>
      <c r="P415" s="1" t="s">
        <v>39</v>
      </c>
      <c r="Q415" s="1" t="s">
        <v>2902</v>
      </c>
      <c r="R415" s="1" t="s">
        <v>2903</v>
      </c>
      <c r="S415" s="1" t="s">
        <v>442</v>
      </c>
      <c r="T415" s="1" t="s">
        <v>221</v>
      </c>
      <c r="V415" s="1" t="s">
        <v>1421</v>
      </c>
      <c r="W415" s="1" t="s">
        <v>198</v>
      </c>
      <c r="X415" s="1" t="s">
        <v>46</v>
      </c>
      <c r="Y415" s="1" t="s">
        <v>148</v>
      </c>
      <c r="Z415" s="1" t="s">
        <v>48</v>
      </c>
      <c r="AA415" s="1" t="s">
        <v>36</v>
      </c>
      <c r="AB415" s="1" t="s">
        <v>36</v>
      </c>
      <c r="AC415" s="1" t="s">
        <v>49</v>
      </c>
      <c r="AD415" s="1" t="s">
        <v>2904</v>
      </c>
      <c r="AE415" s="1" t="s">
        <v>49</v>
      </c>
      <c r="AF415" s="1" t="s">
        <v>2905</v>
      </c>
      <c r="AG415" s="1" t="s">
        <v>252</v>
      </c>
      <c r="AH415" s="1" t="s">
        <v>52</v>
      </c>
      <c r="AI415" s="1" t="s">
        <v>53</v>
      </c>
      <c r="AJ415" s="2">
        <v>4</v>
      </c>
      <c r="AK415" s="1" t="s">
        <v>90</v>
      </c>
      <c r="AL415" s="1" t="s">
        <v>36</v>
      </c>
      <c r="AM415" s="1" t="s">
        <v>55</v>
      </c>
      <c r="AN415" s="1" t="s">
        <v>36</v>
      </c>
      <c r="AO415" s="1" t="s">
        <v>36</v>
      </c>
    </row>
    <row r="416" spans="1:41" x14ac:dyDescent="0.2">
      <c r="A416" s="1" t="s">
        <v>4971</v>
      </c>
      <c r="B416" s="1" t="s">
        <v>69</v>
      </c>
      <c r="C416" s="1" t="s">
        <v>36</v>
      </c>
      <c r="D416" s="1" t="s">
        <v>69</v>
      </c>
      <c r="E416" s="1" t="s">
        <v>36</v>
      </c>
      <c r="F416" s="1" t="s">
        <v>36</v>
      </c>
      <c r="G416" s="1" t="s">
        <v>5</v>
      </c>
      <c r="H416" s="1" t="s">
        <v>36</v>
      </c>
      <c r="I416" s="1" t="s">
        <v>36</v>
      </c>
      <c r="J416" s="1" t="s">
        <v>36</v>
      </c>
      <c r="K416" s="1" t="s">
        <v>36</v>
      </c>
      <c r="L416" s="1" t="s">
        <v>36</v>
      </c>
      <c r="M416" s="10">
        <f t="shared" si="6"/>
        <v>1</v>
      </c>
      <c r="N416" s="1" t="s">
        <v>36</v>
      </c>
      <c r="O416" s="1" t="s">
        <v>36</v>
      </c>
      <c r="P416" s="1" t="s">
        <v>80</v>
      </c>
      <c r="Q416" s="1" t="s">
        <v>2906</v>
      </c>
      <c r="R416" s="1" t="s">
        <v>2907</v>
      </c>
      <c r="S416" s="1" t="s">
        <v>2303</v>
      </c>
      <c r="T416" s="1" t="s">
        <v>2908</v>
      </c>
      <c r="V416" s="1" t="s">
        <v>2909</v>
      </c>
      <c r="W416" s="1" t="s">
        <v>521</v>
      </c>
      <c r="X416" s="1" t="s">
        <v>231</v>
      </c>
      <c r="Y416" s="1" t="s">
        <v>138</v>
      </c>
      <c r="Z416" s="1" t="s">
        <v>48</v>
      </c>
      <c r="AA416" s="1" t="s">
        <v>36</v>
      </c>
      <c r="AB416" s="1" t="s">
        <v>36</v>
      </c>
      <c r="AC416" s="1" t="s">
        <v>48</v>
      </c>
      <c r="AD416" s="1" t="s">
        <v>36</v>
      </c>
      <c r="AE416" s="1" t="s">
        <v>48</v>
      </c>
      <c r="AF416" s="1" t="s">
        <v>36</v>
      </c>
      <c r="AG416" s="1" t="s">
        <v>2910</v>
      </c>
      <c r="AH416" s="1" t="s">
        <v>52</v>
      </c>
      <c r="AI416" s="1" t="s">
        <v>53</v>
      </c>
      <c r="AJ416" s="2">
        <v>5</v>
      </c>
      <c r="AK416" s="1" t="s">
        <v>54</v>
      </c>
      <c r="AL416" s="1" t="s">
        <v>36</v>
      </c>
      <c r="AM416" s="1" t="s">
        <v>55</v>
      </c>
      <c r="AN416" s="1" t="s">
        <v>36</v>
      </c>
      <c r="AO416" s="1" t="s">
        <v>36</v>
      </c>
    </row>
    <row r="417" spans="1:41" x14ac:dyDescent="0.2">
      <c r="A417" s="1" t="s">
        <v>4972</v>
      </c>
      <c r="B417" s="1" t="s">
        <v>69</v>
      </c>
      <c r="C417" s="1" t="s">
        <v>36</v>
      </c>
      <c r="D417" s="1" t="s">
        <v>36</v>
      </c>
      <c r="E417" s="1" t="s">
        <v>2911</v>
      </c>
      <c r="F417" s="1" t="s">
        <v>36</v>
      </c>
      <c r="G417" s="1" t="s">
        <v>36</v>
      </c>
      <c r="H417" s="1" t="s">
        <v>36</v>
      </c>
      <c r="I417" s="1" t="s">
        <v>7</v>
      </c>
      <c r="J417" s="1" t="s">
        <v>36</v>
      </c>
      <c r="K417" s="1" t="s">
        <v>36</v>
      </c>
      <c r="L417" s="1" t="s">
        <v>2912</v>
      </c>
      <c r="M417" s="10">
        <f t="shared" si="6"/>
        <v>1</v>
      </c>
      <c r="N417" s="1" t="s">
        <v>36</v>
      </c>
      <c r="O417" s="1" t="s">
        <v>49</v>
      </c>
      <c r="P417" s="1" t="s">
        <v>365</v>
      </c>
      <c r="Q417" s="1" t="s">
        <v>2913</v>
      </c>
      <c r="R417" s="1" t="s">
        <v>2914</v>
      </c>
      <c r="S417" s="1" t="s">
        <v>2915</v>
      </c>
      <c r="T417" s="1" t="s">
        <v>2916</v>
      </c>
      <c r="V417" s="1" t="s">
        <v>386</v>
      </c>
      <c r="W417" s="1" t="s">
        <v>99</v>
      </c>
      <c r="X417" s="1" t="s">
        <v>100</v>
      </c>
      <c r="Y417" s="1" t="s">
        <v>47</v>
      </c>
      <c r="Z417" s="1" t="s">
        <v>48</v>
      </c>
      <c r="AA417" s="1" t="s">
        <v>36</v>
      </c>
      <c r="AB417" s="1" t="s">
        <v>36</v>
      </c>
      <c r="AC417" s="1" t="s">
        <v>48</v>
      </c>
      <c r="AD417" s="1" t="s">
        <v>36</v>
      </c>
      <c r="AE417" s="1" t="s">
        <v>49</v>
      </c>
      <c r="AF417" s="1" t="s">
        <v>2917</v>
      </c>
      <c r="AG417" s="1" t="s">
        <v>2918</v>
      </c>
      <c r="AH417" s="1" t="s">
        <v>104</v>
      </c>
      <c r="AI417" s="1" t="s">
        <v>68</v>
      </c>
      <c r="AJ417" s="2">
        <v>5</v>
      </c>
      <c r="AK417" s="1" t="s">
        <v>54</v>
      </c>
      <c r="AL417" s="1" t="s">
        <v>36</v>
      </c>
      <c r="AM417" s="1" t="s">
        <v>55</v>
      </c>
      <c r="AN417" s="1" t="s">
        <v>36</v>
      </c>
      <c r="AO417" s="1" t="s">
        <v>36</v>
      </c>
    </row>
    <row r="418" spans="1:41" x14ac:dyDescent="0.2">
      <c r="A418" s="1" t="s">
        <v>4973</v>
      </c>
      <c r="B418" s="1" t="s">
        <v>106</v>
      </c>
      <c r="C418" s="1" t="s">
        <v>36</v>
      </c>
      <c r="D418" s="1" t="s">
        <v>69</v>
      </c>
      <c r="E418" s="1" t="s">
        <v>36</v>
      </c>
      <c r="F418" s="1" t="s">
        <v>4</v>
      </c>
      <c r="G418" s="1" t="s">
        <v>36</v>
      </c>
      <c r="H418" s="1" t="s">
        <v>36</v>
      </c>
      <c r="I418" s="1" t="s">
        <v>36</v>
      </c>
      <c r="J418" s="1" t="s">
        <v>36</v>
      </c>
      <c r="K418" s="1" t="s">
        <v>36</v>
      </c>
      <c r="L418" s="1" t="s">
        <v>36</v>
      </c>
      <c r="M418" s="10">
        <f t="shared" si="6"/>
        <v>1</v>
      </c>
      <c r="N418" s="1" t="s">
        <v>2919</v>
      </c>
      <c r="O418" s="1" t="s">
        <v>36</v>
      </c>
      <c r="P418" s="1" t="s">
        <v>365</v>
      </c>
      <c r="Q418" s="1" t="s">
        <v>2920</v>
      </c>
      <c r="R418" s="1" t="s">
        <v>2921</v>
      </c>
      <c r="S418" s="1" t="s">
        <v>2922</v>
      </c>
      <c r="T418" s="1" t="s">
        <v>2923</v>
      </c>
      <c r="V418" s="1" t="s">
        <v>2924</v>
      </c>
      <c r="W418" s="1" t="s">
        <v>2925</v>
      </c>
      <c r="X418" s="1" t="s">
        <v>46</v>
      </c>
      <c r="Y418" s="1" t="s">
        <v>138</v>
      </c>
      <c r="Z418" s="1" t="s">
        <v>48</v>
      </c>
      <c r="AA418" s="1" t="s">
        <v>36</v>
      </c>
      <c r="AB418" s="1" t="s">
        <v>36</v>
      </c>
      <c r="AC418" s="1" t="s">
        <v>48</v>
      </c>
      <c r="AD418" s="1" t="s">
        <v>36</v>
      </c>
      <c r="AE418" s="1" t="s">
        <v>49</v>
      </c>
      <c r="AF418" s="1" t="s">
        <v>2926</v>
      </c>
      <c r="AG418" s="1" t="s">
        <v>36</v>
      </c>
      <c r="AH418" s="1" t="s">
        <v>52</v>
      </c>
      <c r="AI418" s="1" t="s">
        <v>53</v>
      </c>
      <c r="AJ418" s="2">
        <v>5</v>
      </c>
      <c r="AK418" s="1" t="s">
        <v>90</v>
      </c>
      <c r="AL418" s="1" t="s">
        <v>36</v>
      </c>
      <c r="AM418" s="1" t="s">
        <v>55</v>
      </c>
      <c r="AN418" s="1" t="s">
        <v>36</v>
      </c>
      <c r="AO418" s="1" t="s">
        <v>36</v>
      </c>
    </row>
    <row r="419" spans="1:41" x14ac:dyDescent="0.2">
      <c r="A419" s="1" t="s">
        <v>4974</v>
      </c>
      <c r="B419" s="1" t="s">
        <v>268</v>
      </c>
      <c r="C419" s="1" t="s">
        <v>36</v>
      </c>
      <c r="D419" s="1" t="s">
        <v>69</v>
      </c>
      <c r="E419" s="1" t="s">
        <v>36</v>
      </c>
      <c r="F419" s="1" t="s">
        <v>36</v>
      </c>
      <c r="G419" s="1" t="s">
        <v>36</v>
      </c>
      <c r="H419" s="1" t="s">
        <v>36</v>
      </c>
      <c r="I419" s="1" t="s">
        <v>36</v>
      </c>
      <c r="J419" s="1" t="s">
        <v>8</v>
      </c>
      <c r="K419" s="1" t="s">
        <v>36</v>
      </c>
      <c r="L419" s="1" t="s">
        <v>36</v>
      </c>
      <c r="M419" s="10">
        <f t="shared" si="6"/>
        <v>1</v>
      </c>
      <c r="N419" s="1" t="s">
        <v>36</v>
      </c>
      <c r="O419" s="1" t="s">
        <v>49</v>
      </c>
      <c r="P419" s="1" t="s">
        <v>39</v>
      </c>
      <c r="Q419" s="1" t="s">
        <v>2927</v>
      </c>
      <c r="R419" s="1" t="s">
        <v>2928</v>
      </c>
      <c r="S419" s="1" t="s">
        <v>2929</v>
      </c>
      <c r="T419" s="1" t="s">
        <v>2930</v>
      </c>
      <c r="U419" s="1" t="s">
        <v>194</v>
      </c>
      <c r="V419" s="1" t="s">
        <v>763</v>
      </c>
      <c r="W419" s="1" t="s">
        <v>2931</v>
      </c>
      <c r="X419" s="1" t="s">
        <v>2932</v>
      </c>
      <c r="Y419" s="1" t="s">
        <v>159</v>
      </c>
      <c r="Z419" s="1" t="s">
        <v>48</v>
      </c>
      <c r="AA419" s="1" t="s">
        <v>36</v>
      </c>
      <c r="AB419" s="1" t="s">
        <v>36</v>
      </c>
      <c r="AC419" s="1" t="s">
        <v>49</v>
      </c>
      <c r="AD419" s="1" t="s">
        <v>2933</v>
      </c>
      <c r="AE419" s="1" t="s">
        <v>48</v>
      </c>
      <c r="AF419" s="1" t="s">
        <v>36</v>
      </c>
      <c r="AG419" s="1" t="s">
        <v>2934</v>
      </c>
      <c r="AH419" s="1" t="s">
        <v>437</v>
      </c>
      <c r="AI419" s="1" t="s">
        <v>68</v>
      </c>
      <c r="AJ419" s="2">
        <v>5</v>
      </c>
      <c r="AK419" s="1" t="s">
        <v>90</v>
      </c>
      <c r="AL419" s="1" t="s">
        <v>36</v>
      </c>
      <c r="AM419" s="1" t="s">
        <v>55</v>
      </c>
      <c r="AN419" s="1" t="s">
        <v>36</v>
      </c>
      <c r="AO419" s="1" t="s">
        <v>2935</v>
      </c>
    </row>
    <row r="420" spans="1:41" x14ac:dyDescent="0.2">
      <c r="A420" s="1" t="s">
        <v>4975</v>
      </c>
      <c r="B420" s="1" t="s">
        <v>37</v>
      </c>
      <c r="C420" s="1" t="s">
        <v>36</v>
      </c>
      <c r="D420" s="1" t="s">
        <v>69</v>
      </c>
      <c r="E420" s="1" t="s">
        <v>36</v>
      </c>
      <c r="F420" s="1" t="s">
        <v>4</v>
      </c>
      <c r="G420" s="1" t="s">
        <v>36</v>
      </c>
      <c r="H420" s="1" t="s">
        <v>36</v>
      </c>
      <c r="I420" s="1" t="s">
        <v>36</v>
      </c>
      <c r="J420" s="1" t="s">
        <v>36</v>
      </c>
      <c r="K420" s="1" t="s">
        <v>36</v>
      </c>
      <c r="L420" s="1" t="s">
        <v>36</v>
      </c>
      <c r="M420" s="10">
        <f t="shared" si="6"/>
        <v>1</v>
      </c>
      <c r="N420" s="1" t="s">
        <v>292</v>
      </c>
      <c r="O420" s="1" t="s">
        <v>36</v>
      </c>
      <c r="P420" s="1" t="s">
        <v>39</v>
      </c>
      <c r="Q420" s="1" t="s">
        <v>2936</v>
      </c>
      <c r="R420" s="1" t="s">
        <v>2937</v>
      </c>
      <c r="S420" s="1" t="s">
        <v>2784</v>
      </c>
      <c r="T420" s="1" t="s">
        <v>2938</v>
      </c>
      <c r="V420" s="1" t="s">
        <v>2939</v>
      </c>
      <c r="W420" s="1" t="s">
        <v>198</v>
      </c>
      <c r="X420" s="1" t="s">
        <v>100</v>
      </c>
      <c r="Y420" s="1" t="s">
        <v>113</v>
      </c>
      <c r="Z420" s="1" t="s">
        <v>48</v>
      </c>
      <c r="AA420" s="1" t="s">
        <v>36</v>
      </c>
      <c r="AB420" s="1" t="s">
        <v>36</v>
      </c>
      <c r="AC420" s="1" t="s">
        <v>49</v>
      </c>
      <c r="AD420" s="1" t="s">
        <v>2940</v>
      </c>
      <c r="AE420" s="1" t="s">
        <v>49</v>
      </c>
      <c r="AF420" s="1" t="s">
        <v>121</v>
      </c>
      <c r="AG420" s="1" t="s">
        <v>252</v>
      </c>
      <c r="AH420" s="1" t="s">
        <v>52</v>
      </c>
      <c r="AI420" s="1" t="s">
        <v>53</v>
      </c>
      <c r="AJ420" s="2">
        <v>5</v>
      </c>
      <c r="AK420" s="1" t="s">
        <v>54</v>
      </c>
      <c r="AL420" s="1" t="s">
        <v>36</v>
      </c>
      <c r="AM420" s="1" t="s">
        <v>55</v>
      </c>
      <c r="AN420" s="1" t="s">
        <v>36</v>
      </c>
      <c r="AO420" s="1" t="s">
        <v>36</v>
      </c>
    </row>
    <row r="421" spans="1:41" x14ac:dyDescent="0.2">
      <c r="A421" s="1" t="s">
        <v>4976</v>
      </c>
      <c r="B421" s="1" t="s">
        <v>37</v>
      </c>
      <c r="C421" s="1" t="s">
        <v>36</v>
      </c>
      <c r="D421" s="1" t="s">
        <v>268</v>
      </c>
      <c r="E421" s="1" t="s">
        <v>36</v>
      </c>
      <c r="F421" s="1" t="s">
        <v>36</v>
      </c>
      <c r="G421" s="1" t="s">
        <v>36</v>
      </c>
      <c r="H421" s="1" t="s">
        <v>36</v>
      </c>
      <c r="I421" s="1" t="s">
        <v>7</v>
      </c>
      <c r="J421" s="1" t="s">
        <v>36</v>
      </c>
      <c r="K421" s="1" t="s">
        <v>36</v>
      </c>
      <c r="L421" s="1" t="s">
        <v>36</v>
      </c>
      <c r="M421" s="10">
        <f t="shared" si="6"/>
        <v>1</v>
      </c>
      <c r="N421" s="1" t="s">
        <v>36</v>
      </c>
      <c r="O421" s="1" t="s">
        <v>497</v>
      </c>
      <c r="P421" s="1" t="s">
        <v>39</v>
      </c>
      <c r="Q421" s="1" t="s">
        <v>2941</v>
      </c>
      <c r="R421" s="1" t="s">
        <v>2942</v>
      </c>
      <c r="S421" s="1" t="s">
        <v>48</v>
      </c>
      <c r="T421" s="1" t="s">
        <v>2943</v>
      </c>
      <c r="V421" s="1" t="s">
        <v>2944</v>
      </c>
      <c r="W421" s="1" t="s">
        <v>198</v>
      </c>
      <c r="X421" s="1" t="s">
        <v>46</v>
      </c>
      <c r="Y421" s="1" t="s">
        <v>159</v>
      </c>
      <c r="Z421" s="1" t="s">
        <v>48</v>
      </c>
      <c r="AA421" s="1" t="s">
        <v>36</v>
      </c>
      <c r="AB421" s="1" t="s">
        <v>36</v>
      </c>
      <c r="AC421" s="1" t="s">
        <v>48</v>
      </c>
      <c r="AD421" s="1" t="s">
        <v>36</v>
      </c>
      <c r="AE421" s="1" t="s">
        <v>49</v>
      </c>
      <c r="AF421" s="1" t="s">
        <v>2590</v>
      </c>
      <c r="AG421" s="1" t="s">
        <v>2945</v>
      </c>
      <c r="AH421" s="1" t="s">
        <v>52</v>
      </c>
      <c r="AI421" s="1" t="s">
        <v>53</v>
      </c>
      <c r="AJ421" s="2">
        <v>5</v>
      </c>
      <c r="AK421" s="1" t="s">
        <v>54</v>
      </c>
      <c r="AL421" s="1" t="s">
        <v>36</v>
      </c>
      <c r="AM421" s="1" t="s">
        <v>55</v>
      </c>
      <c r="AN421" s="1" t="s">
        <v>36</v>
      </c>
      <c r="AO421" s="1" t="s">
        <v>36</v>
      </c>
    </row>
    <row r="422" spans="1:41" x14ac:dyDescent="0.2">
      <c r="A422" s="1" t="s">
        <v>4977</v>
      </c>
      <c r="B422" s="1" t="s">
        <v>35</v>
      </c>
      <c r="C422" s="1" t="s">
        <v>36</v>
      </c>
      <c r="D422" s="1" t="s">
        <v>106</v>
      </c>
      <c r="E422" s="1" t="s">
        <v>36</v>
      </c>
      <c r="F422" s="1" t="s">
        <v>36</v>
      </c>
      <c r="G422" s="1" t="s">
        <v>36</v>
      </c>
      <c r="H422" s="1" t="s">
        <v>36</v>
      </c>
      <c r="I422" s="1" t="s">
        <v>7</v>
      </c>
      <c r="J422" s="1" t="s">
        <v>36</v>
      </c>
      <c r="K422" s="1" t="s">
        <v>36</v>
      </c>
      <c r="L422" s="1" t="s">
        <v>36</v>
      </c>
      <c r="M422" s="10">
        <f t="shared" si="6"/>
        <v>1</v>
      </c>
      <c r="N422" s="1" t="s">
        <v>36</v>
      </c>
      <c r="O422" s="1" t="s">
        <v>49</v>
      </c>
      <c r="P422" s="1" t="s">
        <v>39</v>
      </c>
      <c r="Q422" s="1" t="s">
        <v>2946</v>
      </c>
      <c r="R422" s="1" t="s">
        <v>2947</v>
      </c>
      <c r="S422" s="1" t="s">
        <v>2948</v>
      </c>
      <c r="T422" s="1" t="s">
        <v>36</v>
      </c>
      <c r="V422" s="1" t="s">
        <v>36</v>
      </c>
      <c r="W422" s="1" t="s">
        <v>99</v>
      </c>
      <c r="X422" s="1" t="s">
        <v>100</v>
      </c>
      <c r="Y422" s="1" t="s">
        <v>47</v>
      </c>
      <c r="Z422" s="1" t="s">
        <v>48</v>
      </c>
      <c r="AA422" s="1" t="s">
        <v>36</v>
      </c>
      <c r="AB422" s="1" t="s">
        <v>36</v>
      </c>
      <c r="AC422" s="1" t="s">
        <v>48</v>
      </c>
      <c r="AD422" s="1" t="s">
        <v>36</v>
      </c>
      <c r="AE422" s="1" t="s">
        <v>48</v>
      </c>
      <c r="AF422" s="1" t="s">
        <v>36</v>
      </c>
      <c r="AG422" s="1" t="s">
        <v>2949</v>
      </c>
      <c r="AH422" s="1" t="s">
        <v>52</v>
      </c>
      <c r="AI422" s="1" t="s">
        <v>53</v>
      </c>
      <c r="AJ422" s="2">
        <v>3</v>
      </c>
      <c r="AK422" s="1" t="s">
        <v>54</v>
      </c>
      <c r="AL422" s="1" t="s">
        <v>36</v>
      </c>
      <c r="AM422" s="1" t="s">
        <v>55</v>
      </c>
      <c r="AN422" s="1" t="s">
        <v>36</v>
      </c>
      <c r="AO422" s="1" t="s">
        <v>36</v>
      </c>
    </row>
    <row r="423" spans="1:41" x14ac:dyDescent="0.2">
      <c r="A423" s="1" t="s">
        <v>4978</v>
      </c>
      <c r="B423" s="1" t="s">
        <v>37</v>
      </c>
      <c r="C423" s="1" t="s">
        <v>36</v>
      </c>
      <c r="D423" s="1" t="s">
        <v>37</v>
      </c>
      <c r="E423" s="1" t="s">
        <v>36</v>
      </c>
      <c r="F423" s="1" t="s">
        <v>36</v>
      </c>
      <c r="G423" s="1" t="s">
        <v>36</v>
      </c>
      <c r="H423" s="1" t="s">
        <v>6</v>
      </c>
      <c r="I423" s="1" t="s">
        <v>36</v>
      </c>
      <c r="J423" s="1" t="s">
        <v>36</v>
      </c>
      <c r="K423" s="1" t="s">
        <v>36</v>
      </c>
      <c r="L423" s="1" t="s">
        <v>36</v>
      </c>
      <c r="M423" s="10">
        <f t="shared" si="6"/>
        <v>1</v>
      </c>
      <c r="N423" s="1" t="s">
        <v>36</v>
      </c>
      <c r="O423" s="1" t="s">
        <v>36</v>
      </c>
      <c r="P423" s="1" t="s">
        <v>80</v>
      </c>
      <c r="Q423" s="1" t="s">
        <v>2950</v>
      </c>
      <c r="R423" s="1" t="s">
        <v>2951</v>
      </c>
      <c r="S423" s="1" t="s">
        <v>2952</v>
      </c>
      <c r="T423" s="1" t="s">
        <v>410</v>
      </c>
      <c r="V423" s="1" t="s">
        <v>36</v>
      </c>
      <c r="W423" s="1" t="s">
        <v>99</v>
      </c>
      <c r="X423" s="1" t="s">
        <v>100</v>
      </c>
      <c r="Y423" s="1" t="s">
        <v>47</v>
      </c>
      <c r="Z423" s="1" t="s">
        <v>49</v>
      </c>
      <c r="AA423" s="1" t="s">
        <v>1784</v>
      </c>
      <c r="AB423" s="1" t="s">
        <v>36</v>
      </c>
      <c r="AC423" s="1" t="s">
        <v>36</v>
      </c>
      <c r="AD423" s="1" t="s">
        <v>36</v>
      </c>
      <c r="AE423" s="1" t="s">
        <v>36</v>
      </c>
      <c r="AF423" s="1" t="s">
        <v>36</v>
      </c>
      <c r="AG423" s="1" t="s">
        <v>2953</v>
      </c>
      <c r="AH423" s="1" t="s">
        <v>52</v>
      </c>
      <c r="AI423" s="1" t="s">
        <v>36</v>
      </c>
      <c r="AJ423" s="2">
        <v>3</v>
      </c>
      <c r="AK423" s="1" t="s">
        <v>54</v>
      </c>
      <c r="AL423" s="1" t="s">
        <v>36</v>
      </c>
      <c r="AM423" s="1" t="s">
        <v>55</v>
      </c>
      <c r="AN423" s="1" t="s">
        <v>36</v>
      </c>
      <c r="AO423" s="1" t="s">
        <v>2954</v>
      </c>
    </row>
    <row r="424" spans="1:41" x14ac:dyDescent="0.2">
      <c r="A424" s="1" t="s">
        <v>4979</v>
      </c>
      <c r="B424" s="1" t="s">
        <v>36</v>
      </c>
      <c r="C424" s="1" t="s">
        <v>36</v>
      </c>
      <c r="D424" s="1" t="s">
        <v>268</v>
      </c>
      <c r="E424" s="1" t="s">
        <v>36</v>
      </c>
      <c r="F424" s="1" t="s">
        <v>36</v>
      </c>
      <c r="G424" s="1" t="s">
        <v>36</v>
      </c>
      <c r="H424" s="1" t="s">
        <v>36</v>
      </c>
      <c r="I424" s="1" t="s">
        <v>7</v>
      </c>
      <c r="J424" s="1" t="s">
        <v>36</v>
      </c>
      <c r="K424" s="1" t="s">
        <v>36</v>
      </c>
      <c r="L424" s="1" t="s">
        <v>36</v>
      </c>
      <c r="M424" s="10">
        <f t="shared" si="6"/>
        <v>1</v>
      </c>
      <c r="N424" s="1" t="s">
        <v>36</v>
      </c>
      <c r="O424" s="1" t="s">
        <v>49</v>
      </c>
      <c r="P424" s="1" t="s">
        <v>39</v>
      </c>
      <c r="Q424" s="1" t="s">
        <v>2955</v>
      </c>
      <c r="R424" s="1" t="s">
        <v>60</v>
      </c>
      <c r="S424" s="1" t="s">
        <v>2956</v>
      </c>
      <c r="T424" s="1" t="s">
        <v>2957</v>
      </c>
      <c r="V424" s="1" t="s">
        <v>2958</v>
      </c>
      <c r="W424" s="1" t="s">
        <v>198</v>
      </c>
      <c r="X424" s="1" t="s">
        <v>100</v>
      </c>
      <c r="Y424" s="1" t="s">
        <v>148</v>
      </c>
      <c r="Z424" s="1" t="s">
        <v>48</v>
      </c>
      <c r="AA424" s="1" t="s">
        <v>36</v>
      </c>
      <c r="AB424" s="1" t="s">
        <v>36</v>
      </c>
      <c r="AC424" s="1" t="s">
        <v>48</v>
      </c>
      <c r="AD424" s="1" t="s">
        <v>36</v>
      </c>
      <c r="AE424" s="1" t="s">
        <v>49</v>
      </c>
      <c r="AF424" s="1" t="s">
        <v>2959</v>
      </c>
      <c r="AG424" s="1" t="s">
        <v>2960</v>
      </c>
      <c r="AH424" s="1" t="s">
        <v>52</v>
      </c>
      <c r="AI424" s="1" t="s">
        <v>53</v>
      </c>
      <c r="AJ424" s="2">
        <v>5</v>
      </c>
      <c r="AK424" s="1" t="s">
        <v>54</v>
      </c>
      <c r="AL424" s="1" t="s">
        <v>36</v>
      </c>
      <c r="AM424" s="1" t="s">
        <v>55</v>
      </c>
      <c r="AN424" s="1" t="s">
        <v>36</v>
      </c>
      <c r="AO424" s="1" t="s">
        <v>2961</v>
      </c>
    </row>
    <row r="425" spans="1:41" x14ac:dyDescent="0.2">
      <c r="A425" s="1" t="s">
        <v>4980</v>
      </c>
      <c r="B425" s="1" t="s">
        <v>268</v>
      </c>
      <c r="C425" s="1" t="s">
        <v>36</v>
      </c>
      <c r="D425" s="1" t="s">
        <v>37</v>
      </c>
      <c r="E425" s="1" t="s">
        <v>36</v>
      </c>
      <c r="F425" s="1" t="s">
        <v>4</v>
      </c>
      <c r="G425" s="1" t="s">
        <v>36</v>
      </c>
      <c r="H425" s="1" t="s">
        <v>36</v>
      </c>
      <c r="I425" s="1" t="s">
        <v>36</v>
      </c>
      <c r="J425" s="1" t="s">
        <v>36</v>
      </c>
      <c r="K425" s="1" t="s">
        <v>36</v>
      </c>
      <c r="L425" s="1" t="s">
        <v>36</v>
      </c>
      <c r="M425" s="10">
        <f t="shared" si="6"/>
        <v>1</v>
      </c>
      <c r="N425" s="1" t="s">
        <v>1768</v>
      </c>
      <c r="O425" s="1" t="s">
        <v>36</v>
      </c>
      <c r="P425" s="1" t="s">
        <v>39</v>
      </c>
      <c r="Q425" s="1" t="s">
        <v>2962</v>
      </c>
      <c r="R425" s="1" t="s">
        <v>2963</v>
      </c>
      <c r="S425" s="1" t="s">
        <v>2964</v>
      </c>
      <c r="T425" s="1" t="s">
        <v>719</v>
      </c>
      <c r="V425" s="1" t="s">
        <v>2965</v>
      </c>
      <c r="W425" s="1" t="s">
        <v>1340</v>
      </c>
      <c r="X425" s="1" t="s">
        <v>2966</v>
      </c>
      <c r="Y425" s="1" t="s">
        <v>148</v>
      </c>
      <c r="Z425" s="1" t="s">
        <v>48</v>
      </c>
      <c r="AA425" s="1" t="s">
        <v>36</v>
      </c>
      <c r="AB425" s="1" t="s">
        <v>36</v>
      </c>
      <c r="AC425" s="1" t="s">
        <v>48</v>
      </c>
      <c r="AD425" s="1" t="s">
        <v>36</v>
      </c>
      <c r="AE425" s="1" t="s">
        <v>49</v>
      </c>
      <c r="AF425" s="1" t="s">
        <v>660</v>
      </c>
      <c r="AG425" s="1" t="s">
        <v>2967</v>
      </c>
      <c r="AH425" s="1" t="s">
        <v>52</v>
      </c>
      <c r="AI425" s="1" t="s">
        <v>53</v>
      </c>
      <c r="AJ425" s="2">
        <v>5</v>
      </c>
      <c r="AK425" s="1" t="s">
        <v>90</v>
      </c>
      <c r="AL425" s="1" t="s">
        <v>36</v>
      </c>
      <c r="AM425" s="1" t="s">
        <v>55</v>
      </c>
      <c r="AN425" s="1" t="s">
        <v>36</v>
      </c>
      <c r="AO425" s="1" t="s">
        <v>36</v>
      </c>
    </row>
    <row r="426" spans="1:41" x14ac:dyDescent="0.2">
      <c r="A426" s="1" t="s">
        <v>4981</v>
      </c>
      <c r="B426" s="1" t="s">
        <v>37</v>
      </c>
      <c r="C426" s="1" t="s">
        <v>36</v>
      </c>
      <c r="D426" s="1" t="s">
        <v>69</v>
      </c>
      <c r="E426" s="1" t="s">
        <v>36</v>
      </c>
      <c r="F426" s="1" t="s">
        <v>4</v>
      </c>
      <c r="G426" s="1" t="s">
        <v>36</v>
      </c>
      <c r="H426" s="1" t="s">
        <v>36</v>
      </c>
      <c r="I426" s="1" t="s">
        <v>36</v>
      </c>
      <c r="J426" s="1" t="s">
        <v>36</v>
      </c>
      <c r="K426" s="1" t="s">
        <v>36</v>
      </c>
      <c r="L426" s="1" t="s">
        <v>36</v>
      </c>
      <c r="M426" s="10">
        <f t="shared" si="6"/>
        <v>1</v>
      </c>
      <c r="N426" s="1" t="s">
        <v>2968</v>
      </c>
      <c r="O426" s="1" t="s">
        <v>36</v>
      </c>
      <c r="P426" s="1" t="s">
        <v>39</v>
      </c>
      <c r="Q426" s="1" t="s">
        <v>2969</v>
      </c>
      <c r="R426" s="1" t="s">
        <v>2970</v>
      </c>
      <c r="S426" s="1" t="s">
        <v>1802</v>
      </c>
      <c r="T426" s="1" t="s">
        <v>2776</v>
      </c>
      <c r="V426" s="1" t="s">
        <v>36</v>
      </c>
      <c r="W426" s="1" t="s">
        <v>2971</v>
      </c>
      <c r="X426" s="1" t="s">
        <v>231</v>
      </c>
      <c r="Y426" s="1" t="s">
        <v>138</v>
      </c>
      <c r="Z426" s="1" t="s">
        <v>49</v>
      </c>
      <c r="AA426" s="1" t="s">
        <v>1784</v>
      </c>
      <c r="AB426" s="1" t="s">
        <v>48</v>
      </c>
      <c r="AC426" s="1" t="s">
        <v>36</v>
      </c>
      <c r="AD426" s="1" t="s">
        <v>36</v>
      </c>
      <c r="AE426" s="1" t="s">
        <v>49</v>
      </c>
      <c r="AF426" s="1" t="s">
        <v>2972</v>
      </c>
      <c r="AG426" s="1" t="s">
        <v>2973</v>
      </c>
      <c r="AH426" s="1" t="s">
        <v>52</v>
      </c>
      <c r="AI426" s="1" t="s">
        <v>53</v>
      </c>
      <c r="AJ426" s="2">
        <v>2</v>
      </c>
      <c r="AK426" s="1" t="s">
        <v>54</v>
      </c>
      <c r="AL426" s="1" t="s">
        <v>36</v>
      </c>
      <c r="AM426" s="1" t="s">
        <v>55</v>
      </c>
      <c r="AN426" s="1" t="s">
        <v>36</v>
      </c>
      <c r="AO426" s="1" t="s">
        <v>36</v>
      </c>
    </row>
    <row r="427" spans="1:41" x14ac:dyDescent="0.2">
      <c r="A427" s="1" t="s">
        <v>4982</v>
      </c>
      <c r="B427" s="1" t="s">
        <v>36</v>
      </c>
      <c r="C427" s="1" t="s">
        <v>36</v>
      </c>
      <c r="D427" s="1" t="s">
        <v>37</v>
      </c>
      <c r="E427" s="1" t="s">
        <v>36</v>
      </c>
      <c r="F427" s="1" t="s">
        <v>36</v>
      </c>
      <c r="G427" s="1" t="s">
        <v>36</v>
      </c>
      <c r="H427" s="1" t="s">
        <v>36</v>
      </c>
      <c r="I427" s="1" t="s">
        <v>7</v>
      </c>
      <c r="J427" s="1" t="s">
        <v>36</v>
      </c>
      <c r="K427" s="1" t="s">
        <v>36</v>
      </c>
      <c r="L427" s="1" t="s">
        <v>36</v>
      </c>
      <c r="M427" s="10">
        <f t="shared" si="6"/>
        <v>1</v>
      </c>
      <c r="N427" s="1" t="s">
        <v>36</v>
      </c>
      <c r="O427" s="1" t="s">
        <v>49</v>
      </c>
      <c r="P427" s="1" t="s">
        <v>39</v>
      </c>
      <c r="Q427" s="1" t="s">
        <v>2974</v>
      </c>
      <c r="R427" s="1" t="s">
        <v>2975</v>
      </c>
      <c r="S427" s="1" t="s">
        <v>2976</v>
      </c>
      <c r="T427" s="1" t="s">
        <v>36</v>
      </c>
      <c r="V427" s="1" t="s">
        <v>36</v>
      </c>
      <c r="W427" s="1" t="s">
        <v>99</v>
      </c>
      <c r="X427" s="1" t="s">
        <v>65</v>
      </c>
      <c r="Y427" s="1" t="s">
        <v>113</v>
      </c>
      <c r="Z427" s="1" t="s">
        <v>48</v>
      </c>
      <c r="AA427" s="1" t="s">
        <v>36</v>
      </c>
      <c r="AB427" s="1" t="s">
        <v>36</v>
      </c>
      <c r="AC427" s="1" t="s">
        <v>49</v>
      </c>
      <c r="AD427" s="1" t="s">
        <v>36</v>
      </c>
      <c r="AE427" s="1" t="s">
        <v>48</v>
      </c>
      <c r="AF427" s="1" t="s">
        <v>36</v>
      </c>
      <c r="AG427" s="1" t="s">
        <v>2977</v>
      </c>
      <c r="AH427" s="1" t="s">
        <v>244</v>
      </c>
      <c r="AI427" s="1" t="s">
        <v>53</v>
      </c>
      <c r="AJ427" s="2">
        <v>4</v>
      </c>
      <c r="AK427" s="1" t="s">
        <v>90</v>
      </c>
      <c r="AL427" s="1" t="s">
        <v>36</v>
      </c>
      <c r="AM427" s="1" t="s">
        <v>55</v>
      </c>
      <c r="AN427" s="1" t="s">
        <v>36</v>
      </c>
      <c r="AO427" s="1" t="s">
        <v>2975</v>
      </c>
    </row>
    <row r="428" spans="1:41" x14ac:dyDescent="0.2">
      <c r="A428" s="1" t="s">
        <v>4983</v>
      </c>
      <c r="B428" s="1" t="s">
        <v>37</v>
      </c>
      <c r="C428" s="1" t="s">
        <v>36</v>
      </c>
      <c r="D428" s="1" t="s">
        <v>69</v>
      </c>
      <c r="E428" s="1" t="s">
        <v>36</v>
      </c>
      <c r="F428" s="1" t="s">
        <v>4</v>
      </c>
      <c r="G428" s="1" t="s">
        <v>36</v>
      </c>
      <c r="H428" s="1" t="s">
        <v>36</v>
      </c>
      <c r="I428" s="1" t="s">
        <v>36</v>
      </c>
      <c r="J428" s="1" t="s">
        <v>36</v>
      </c>
      <c r="K428" s="1" t="s">
        <v>36</v>
      </c>
      <c r="L428" s="1" t="s">
        <v>36</v>
      </c>
      <c r="M428" s="10">
        <f t="shared" si="6"/>
        <v>1</v>
      </c>
      <c r="N428" s="1" t="s">
        <v>547</v>
      </c>
      <c r="O428" s="1" t="s">
        <v>36</v>
      </c>
      <c r="P428" s="1" t="s">
        <v>80</v>
      </c>
      <c r="Q428" s="1" t="s">
        <v>2978</v>
      </c>
      <c r="R428" s="1" t="s">
        <v>2979</v>
      </c>
      <c r="S428" s="1" t="s">
        <v>2825</v>
      </c>
      <c r="T428" s="1" t="s">
        <v>2980</v>
      </c>
      <c r="V428" s="1" t="s">
        <v>2981</v>
      </c>
      <c r="W428" s="1" t="s">
        <v>99</v>
      </c>
      <c r="X428" s="1" t="s">
        <v>100</v>
      </c>
      <c r="Y428" s="1" t="s">
        <v>159</v>
      </c>
      <c r="Z428" s="1" t="s">
        <v>48</v>
      </c>
      <c r="AA428" s="1" t="s">
        <v>36</v>
      </c>
      <c r="AB428" s="1" t="s">
        <v>36</v>
      </c>
      <c r="AC428" s="1" t="s">
        <v>48</v>
      </c>
      <c r="AD428" s="1" t="s">
        <v>36</v>
      </c>
      <c r="AE428" s="1" t="s">
        <v>49</v>
      </c>
      <c r="AF428" s="1" t="s">
        <v>2231</v>
      </c>
      <c r="AG428" s="1" t="s">
        <v>2982</v>
      </c>
      <c r="AH428" s="1" t="s">
        <v>36</v>
      </c>
      <c r="AI428" s="1" t="s">
        <v>53</v>
      </c>
      <c r="AJ428" s="2">
        <v>3</v>
      </c>
      <c r="AK428" s="1" t="s">
        <v>90</v>
      </c>
      <c r="AL428" s="1" t="s">
        <v>36</v>
      </c>
      <c r="AM428" s="1" t="s">
        <v>105</v>
      </c>
      <c r="AN428" s="1" t="s">
        <v>36</v>
      </c>
      <c r="AO428" s="1" t="s">
        <v>36</v>
      </c>
    </row>
    <row r="429" spans="1:41" x14ac:dyDescent="0.2">
      <c r="A429" s="1" t="s">
        <v>4984</v>
      </c>
      <c r="B429" s="1" t="s">
        <v>69</v>
      </c>
      <c r="C429" s="1" t="s">
        <v>36</v>
      </c>
      <c r="D429" s="1" t="s">
        <v>268</v>
      </c>
      <c r="E429" s="1" t="s">
        <v>36</v>
      </c>
      <c r="F429" s="1" t="s">
        <v>36</v>
      </c>
      <c r="G429" s="1" t="s">
        <v>36</v>
      </c>
      <c r="H429" s="1" t="s">
        <v>36</v>
      </c>
      <c r="I429" s="1" t="s">
        <v>7</v>
      </c>
      <c r="J429" s="1" t="s">
        <v>36</v>
      </c>
      <c r="K429" s="1" t="s">
        <v>36</v>
      </c>
      <c r="L429" s="1" t="s">
        <v>36</v>
      </c>
      <c r="M429" s="10">
        <f t="shared" si="6"/>
        <v>1</v>
      </c>
      <c r="N429" s="1" t="s">
        <v>36</v>
      </c>
      <c r="O429" s="1" t="s">
        <v>49</v>
      </c>
      <c r="P429" s="1" t="s">
        <v>80</v>
      </c>
      <c r="Q429" s="1" t="s">
        <v>2983</v>
      </c>
      <c r="R429" s="1" t="s">
        <v>2984</v>
      </c>
      <c r="S429" s="1" t="s">
        <v>126</v>
      </c>
      <c r="T429" s="1" t="s">
        <v>2985</v>
      </c>
      <c r="V429" s="1" t="s">
        <v>2986</v>
      </c>
      <c r="W429" s="1" t="s">
        <v>86</v>
      </c>
      <c r="X429" s="1" t="s">
        <v>65</v>
      </c>
      <c r="Y429" s="1" t="s">
        <v>138</v>
      </c>
      <c r="Z429" s="1" t="s">
        <v>48</v>
      </c>
      <c r="AA429" s="1" t="s">
        <v>36</v>
      </c>
      <c r="AB429" s="1" t="s">
        <v>36</v>
      </c>
      <c r="AC429" s="1" t="s">
        <v>48</v>
      </c>
      <c r="AD429" s="1" t="s">
        <v>36</v>
      </c>
      <c r="AE429" s="1" t="s">
        <v>48</v>
      </c>
      <c r="AF429" s="1" t="s">
        <v>36</v>
      </c>
      <c r="AG429" s="1" t="s">
        <v>2987</v>
      </c>
      <c r="AH429" s="1" t="s">
        <v>104</v>
      </c>
      <c r="AI429" s="1" t="s">
        <v>68</v>
      </c>
      <c r="AJ429" s="2">
        <v>5</v>
      </c>
      <c r="AK429" s="1" t="s">
        <v>36</v>
      </c>
      <c r="AL429" s="1" t="s">
        <v>36</v>
      </c>
      <c r="AM429" s="1" t="s">
        <v>55</v>
      </c>
      <c r="AN429" s="1" t="s">
        <v>36</v>
      </c>
      <c r="AO429" s="1" t="s">
        <v>2988</v>
      </c>
    </row>
    <row r="430" spans="1:41" x14ac:dyDescent="0.2">
      <c r="A430" s="1" t="s">
        <v>4985</v>
      </c>
      <c r="B430" s="1" t="s">
        <v>37</v>
      </c>
      <c r="C430" s="1" t="s">
        <v>36</v>
      </c>
      <c r="D430" s="1" t="s">
        <v>37</v>
      </c>
      <c r="E430" s="1" t="s">
        <v>36</v>
      </c>
      <c r="F430" s="1" t="s">
        <v>36</v>
      </c>
      <c r="G430" s="1" t="s">
        <v>36</v>
      </c>
      <c r="H430" s="1" t="s">
        <v>6</v>
      </c>
      <c r="I430" s="1" t="s">
        <v>36</v>
      </c>
      <c r="J430" s="1" t="s">
        <v>36</v>
      </c>
      <c r="K430" s="1" t="s">
        <v>36</v>
      </c>
      <c r="L430" s="1" t="s">
        <v>36</v>
      </c>
      <c r="M430" s="10">
        <f t="shared" si="6"/>
        <v>1</v>
      </c>
      <c r="N430" s="1" t="s">
        <v>36</v>
      </c>
      <c r="O430" s="1" t="s">
        <v>36</v>
      </c>
      <c r="P430" s="1" t="s">
        <v>39</v>
      </c>
      <c r="Q430" s="1" t="s">
        <v>2989</v>
      </c>
      <c r="R430" s="1" t="s">
        <v>2990</v>
      </c>
      <c r="S430" s="1" t="s">
        <v>126</v>
      </c>
      <c r="T430" s="1" t="s">
        <v>2991</v>
      </c>
      <c r="V430" s="1" t="s">
        <v>1161</v>
      </c>
      <c r="W430" s="1" t="s">
        <v>99</v>
      </c>
      <c r="X430" s="1" t="s">
        <v>100</v>
      </c>
      <c r="Y430" s="1" t="s">
        <v>148</v>
      </c>
      <c r="Z430" s="1" t="s">
        <v>48</v>
      </c>
      <c r="AA430" s="1" t="s">
        <v>36</v>
      </c>
      <c r="AB430" s="1" t="s">
        <v>36</v>
      </c>
      <c r="AC430" s="1" t="s">
        <v>48</v>
      </c>
      <c r="AD430" s="1" t="s">
        <v>36</v>
      </c>
      <c r="AE430" s="1" t="s">
        <v>49</v>
      </c>
      <c r="AF430" s="1" t="s">
        <v>2992</v>
      </c>
      <c r="AG430" s="1" t="s">
        <v>1403</v>
      </c>
      <c r="AH430" s="1" t="s">
        <v>52</v>
      </c>
      <c r="AI430" s="1" t="s">
        <v>53</v>
      </c>
      <c r="AJ430" s="2">
        <v>5</v>
      </c>
      <c r="AK430" s="1" t="s">
        <v>54</v>
      </c>
      <c r="AL430" s="1" t="s">
        <v>36</v>
      </c>
      <c r="AM430" s="1" t="s">
        <v>55</v>
      </c>
      <c r="AN430" s="1" t="s">
        <v>36</v>
      </c>
      <c r="AO430" s="1" t="s">
        <v>36</v>
      </c>
    </row>
    <row r="431" spans="1:41" x14ac:dyDescent="0.2">
      <c r="A431" s="1" t="s">
        <v>4986</v>
      </c>
      <c r="B431" s="1" t="s">
        <v>37</v>
      </c>
      <c r="C431" s="1" t="s">
        <v>36</v>
      </c>
      <c r="D431" s="1" t="s">
        <v>69</v>
      </c>
      <c r="E431" s="1" t="s">
        <v>36</v>
      </c>
      <c r="F431" s="1" t="s">
        <v>4</v>
      </c>
      <c r="G431" s="1" t="s">
        <v>5</v>
      </c>
      <c r="H431" s="1" t="s">
        <v>36</v>
      </c>
      <c r="I431" s="1" t="s">
        <v>36</v>
      </c>
      <c r="J431" s="1" t="s">
        <v>36</v>
      </c>
      <c r="K431" s="1" t="s">
        <v>36</v>
      </c>
      <c r="L431" s="1" t="s">
        <v>36</v>
      </c>
      <c r="M431" s="10">
        <f t="shared" si="6"/>
        <v>1</v>
      </c>
      <c r="N431" s="1" t="s">
        <v>2993</v>
      </c>
      <c r="O431" s="1" t="s">
        <v>36</v>
      </c>
      <c r="P431" s="1" t="s">
        <v>80</v>
      </c>
      <c r="Q431" s="1" t="s">
        <v>2994</v>
      </c>
      <c r="R431" s="1" t="s">
        <v>2995</v>
      </c>
      <c r="S431" s="1" t="s">
        <v>2996</v>
      </c>
      <c r="T431" s="1" t="s">
        <v>84</v>
      </c>
      <c r="V431" s="1" t="s">
        <v>2997</v>
      </c>
      <c r="W431" s="1" t="s">
        <v>99</v>
      </c>
      <c r="X431" s="1" t="s">
        <v>100</v>
      </c>
      <c r="Y431" s="1" t="s">
        <v>47</v>
      </c>
      <c r="Z431" s="1" t="s">
        <v>48</v>
      </c>
      <c r="AA431" s="1" t="s">
        <v>36</v>
      </c>
      <c r="AB431" s="1" t="s">
        <v>36</v>
      </c>
      <c r="AC431" s="1" t="s">
        <v>48</v>
      </c>
      <c r="AD431" s="1" t="s">
        <v>36</v>
      </c>
      <c r="AE431" s="1" t="s">
        <v>49</v>
      </c>
      <c r="AF431" s="1" t="s">
        <v>2998</v>
      </c>
      <c r="AG431" s="1" t="s">
        <v>2999</v>
      </c>
      <c r="AH431" s="1" t="s">
        <v>52</v>
      </c>
      <c r="AI431" s="1" t="s">
        <v>53</v>
      </c>
      <c r="AJ431" s="2">
        <v>5</v>
      </c>
      <c r="AK431" s="1" t="s">
        <v>54</v>
      </c>
      <c r="AL431" s="1" t="s">
        <v>36</v>
      </c>
      <c r="AM431" s="1" t="s">
        <v>55</v>
      </c>
      <c r="AN431" s="1" t="s">
        <v>36</v>
      </c>
      <c r="AO431" s="1" t="s">
        <v>36</v>
      </c>
    </row>
    <row r="432" spans="1:41" x14ac:dyDescent="0.2">
      <c r="A432" s="1" t="s">
        <v>4987</v>
      </c>
      <c r="B432" s="1" t="s">
        <v>37</v>
      </c>
      <c r="C432" s="1" t="s">
        <v>36</v>
      </c>
      <c r="D432" s="1" t="s">
        <v>37</v>
      </c>
      <c r="E432" s="1" t="s">
        <v>36</v>
      </c>
      <c r="F432" s="1" t="s">
        <v>36</v>
      </c>
      <c r="G432" s="1" t="s">
        <v>36</v>
      </c>
      <c r="H432" s="1" t="s">
        <v>36</v>
      </c>
      <c r="I432" s="1" t="s">
        <v>7</v>
      </c>
      <c r="J432" s="1" t="s">
        <v>36</v>
      </c>
      <c r="K432" s="1" t="s">
        <v>36</v>
      </c>
      <c r="L432" s="1" t="s">
        <v>36</v>
      </c>
      <c r="M432" s="10">
        <f t="shared" si="6"/>
        <v>1</v>
      </c>
      <c r="N432" s="1" t="s">
        <v>36</v>
      </c>
      <c r="O432" s="1" t="s">
        <v>49</v>
      </c>
      <c r="P432" s="1" t="s">
        <v>93</v>
      </c>
      <c r="Q432" s="1" t="s">
        <v>3000</v>
      </c>
      <c r="R432" s="1" t="s">
        <v>3001</v>
      </c>
      <c r="S432" s="1" t="s">
        <v>3002</v>
      </c>
      <c r="T432" s="1" t="s">
        <v>3003</v>
      </c>
      <c r="V432" s="1" t="s">
        <v>3004</v>
      </c>
      <c r="W432" s="1" t="s">
        <v>198</v>
      </c>
      <c r="X432" s="1" t="s">
        <v>46</v>
      </c>
      <c r="Y432" s="1" t="s">
        <v>159</v>
      </c>
      <c r="Z432" s="1" t="s">
        <v>48</v>
      </c>
      <c r="AA432" s="1" t="s">
        <v>36</v>
      </c>
      <c r="AB432" s="1" t="s">
        <v>36</v>
      </c>
      <c r="AC432" s="1" t="s">
        <v>49</v>
      </c>
      <c r="AD432" s="1" t="s">
        <v>3005</v>
      </c>
      <c r="AE432" s="1" t="s">
        <v>48</v>
      </c>
      <c r="AF432" s="1" t="s">
        <v>36</v>
      </c>
      <c r="AG432" s="1" t="s">
        <v>3006</v>
      </c>
      <c r="AH432" s="1" t="s">
        <v>52</v>
      </c>
      <c r="AI432" s="1" t="s">
        <v>53</v>
      </c>
      <c r="AJ432" s="2">
        <v>5</v>
      </c>
      <c r="AK432" s="1" t="s">
        <v>90</v>
      </c>
      <c r="AL432" s="1" t="s">
        <v>36</v>
      </c>
      <c r="AM432" s="1" t="s">
        <v>55</v>
      </c>
      <c r="AN432" s="1" t="s">
        <v>36</v>
      </c>
      <c r="AO432" s="1" t="s">
        <v>36</v>
      </c>
    </row>
    <row r="433" spans="1:41" x14ac:dyDescent="0.2">
      <c r="A433" s="1" t="s">
        <v>4988</v>
      </c>
      <c r="B433" s="1" t="s">
        <v>36</v>
      </c>
      <c r="C433" s="1" t="s">
        <v>36</v>
      </c>
      <c r="D433" s="1" t="s">
        <v>35</v>
      </c>
      <c r="E433" s="1" t="s">
        <v>36</v>
      </c>
      <c r="F433" s="1" t="s">
        <v>36</v>
      </c>
      <c r="G433" s="1" t="s">
        <v>36</v>
      </c>
      <c r="H433" s="1" t="s">
        <v>36</v>
      </c>
      <c r="I433" s="1" t="s">
        <v>36</v>
      </c>
      <c r="J433" s="1" t="s">
        <v>36</v>
      </c>
      <c r="K433" s="1" t="s">
        <v>36</v>
      </c>
      <c r="L433" s="1" t="s">
        <v>36</v>
      </c>
      <c r="M433" s="10">
        <f t="shared" si="6"/>
        <v>1</v>
      </c>
      <c r="N433" s="1" t="s">
        <v>36</v>
      </c>
      <c r="O433" s="1" t="s">
        <v>36</v>
      </c>
      <c r="P433" s="1" t="s">
        <v>93</v>
      </c>
      <c r="Q433" s="1" t="s">
        <v>3007</v>
      </c>
      <c r="R433" s="1" t="s">
        <v>3008</v>
      </c>
      <c r="S433" s="1" t="s">
        <v>1193</v>
      </c>
      <c r="T433" s="1" t="s">
        <v>719</v>
      </c>
      <c r="V433" s="1" t="s">
        <v>1134</v>
      </c>
      <c r="W433" s="1" t="s">
        <v>76</v>
      </c>
      <c r="X433" s="1" t="s">
        <v>100</v>
      </c>
      <c r="Y433" s="1" t="s">
        <v>36</v>
      </c>
      <c r="Z433" s="1" t="s">
        <v>48</v>
      </c>
      <c r="AA433" s="1" t="s">
        <v>36</v>
      </c>
      <c r="AB433" s="1" t="s">
        <v>36</v>
      </c>
      <c r="AC433" s="1" t="s">
        <v>48</v>
      </c>
      <c r="AD433" s="1" t="s">
        <v>36</v>
      </c>
      <c r="AE433" s="1" t="s">
        <v>49</v>
      </c>
      <c r="AF433" s="1" t="s">
        <v>3009</v>
      </c>
      <c r="AG433" s="1" t="s">
        <v>36</v>
      </c>
      <c r="AH433" s="1" t="s">
        <v>36</v>
      </c>
      <c r="AI433" s="1" t="s">
        <v>53</v>
      </c>
      <c r="AJ433" s="2">
        <v>5</v>
      </c>
      <c r="AK433" s="1" t="s">
        <v>90</v>
      </c>
      <c r="AL433" s="1" t="s">
        <v>36</v>
      </c>
      <c r="AM433" s="1" t="s">
        <v>55</v>
      </c>
      <c r="AN433" s="1" t="s">
        <v>36</v>
      </c>
      <c r="AO433" s="1" t="s">
        <v>36</v>
      </c>
    </row>
    <row r="434" spans="1:41" x14ac:dyDescent="0.2">
      <c r="A434" s="1" t="s">
        <v>4989</v>
      </c>
      <c r="B434" s="1" t="s">
        <v>268</v>
      </c>
      <c r="C434" s="1" t="s">
        <v>36</v>
      </c>
      <c r="D434" s="1" t="s">
        <v>37</v>
      </c>
      <c r="E434" s="1" t="s">
        <v>36</v>
      </c>
      <c r="F434" s="1" t="s">
        <v>4</v>
      </c>
      <c r="G434" s="1" t="s">
        <v>36</v>
      </c>
      <c r="H434" s="1" t="s">
        <v>36</v>
      </c>
      <c r="I434" s="1" t="s">
        <v>36</v>
      </c>
      <c r="J434" s="1" t="s">
        <v>36</v>
      </c>
      <c r="K434" s="1" t="s">
        <v>36</v>
      </c>
      <c r="L434" s="1" t="s">
        <v>36</v>
      </c>
      <c r="M434" s="10">
        <f t="shared" si="6"/>
        <v>1</v>
      </c>
      <c r="N434" s="1" t="s">
        <v>3010</v>
      </c>
      <c r="O434" s="1" t="s">
        <v>36</v>
      </c>
      <c r="P434" s="1" t="s">
        <v>39</v>
      </c>
      <c r="Q434" s="1" t="s">
        <v>3011</v>
      </c>
      <c r="R434" s="1" t="s">
        <v>3012</v>
      </c>
      <c r="S434" s="1" t="s">
        <v>1113</v>
      </c>
      <c r="T434" s="1" t="s">
        <v>719</v>
      </c>
      <c r="V434" s="1" t="s">
        <v>147</v>
      </c>
      <c r="W434" s="1" t="s">
        <v>76</v>
      </c>
      <c r="X434" s="1" t="s">
        <v>77</v>
      </c>
      <c r="Y434" s="1" t="s">
        <v>148</v>
      </c>
      <c r="Z434" s="1" t="s">
        <v>48</v>
      </c>
      <c r="AA434" s="1" t="s">
        <v>36</v>
      </c>
      <c r="AB434" s="1" t="s">
        <v>36</v>
      </c>
      <c r="AC434" s="1" t="s">
        <v>48</v>
      </c>
      <c r="AD434" s="1" t="s">
        <v>36</v>
      </c>
      <c r="AE434" s="1" t="s">
        <v>49</v>
      </c>
      <c r="AF434" s="1" t="s">
        <v>121</v>
      </c>
      <c r="AG434" s="1" t="s">
        <v>3013</v>
      </c>
      <c r="AH434" s="1" t="s">
        <v>52</v>
      </c>
      <c r="AI434" s="1" t="s">
        <v>53</v>
      </c>
      <c r="AJ434" s="2">
        <v>4</v>
      </c>
      <c r="AK434" s="1" t="s">
        <v>90</v>
      </c>
      <c r="AL434" s="1" t="s">
        <v>36</v>
      </c>
      <c r="AM434" s="1" t="s">
        <v>55</v>
      </c>
      <c r="AN434" s="1" t="s">
        <v>36</v>
      </c>
      <c r="AO434" s="1" t="s">
        <v>36</v>
      </c>
    </row>
    <row r="435" spans="1:41" x14ac:dyDescent="0.2">
      <c r="A435" s="1" t="s">
        <v>4990</v>
      </c>
      <c r="B435" s="1" t="s">
        <v>37</v>
      </c>
      <c r="C435" s="1" t="s">
        <v>36</v>
      </c>
      <c r="D435" s="1" t="s">
        <v>69</v>
      </c>
      <c r="E435" s="1" t="s">
        <v>36</v>
      </c>
      <c r="F435" s="1" t="s">
        <v>4</v>
      </c>
      <c r="G435" s="1" t="s">
        <v>36</v>
      </c>
      <c r="H435" s="1" t="s">
        <v>36</v>
      </c>
      <c r="I435" s="1" t="s">
        <v>36</v>
      </c>
      <c r="J435" s="1" t="s">
        <v>36</v>
      </c>
      <c r="K435" s="1" t="s">
        <v>36</v>
      </c>
      <c r="L435" s="1" t="s">
        <v>36</v>
      </c>
      <c r="M435" s="10">
        <f t="shared" si="6"/>
        <v>1</v>
      </c>
      <c r="N435" s="1" t="s">
        <v>3014</v>
      </c>
      <c r="O435" s="1" t="s">
        <v>36</v>
      </c>
      <c r="P435" s="1" t="s">
        <v>39</v>
      </c>
      <c r="Q435" s="1" t="s">
        <v>36</v>
      </c>
      <c r="R435" s="1" t="s">
        <v>3015</v>
      </c>
      <c r="S435" s="1" t="s">
        <v>36</v>
      </c>
      <c r="T435" s="1" t="s">
        <v>3016</v>
      </c>
      <c r="V435" s="1" t="s">
        <v>3017</v>
      </c>
      <c r="W435" s="1" t="s">
        <v>2634</v>
      </c>
      <c r="X435" s="1" t="s">
        <v>3018</v>
      </c>
      <c r="Y435" s="1" t="s">
        <v>138</v>
      </c>
      <c r="Z435" s="1" t="s">
        <v>48</v>
      </c>
      <c r="AA435" s="1" t="s">
        <v>36</v>
      </c>
      <c r="AB435" s="1" t="s">
        <v>36</v>
      </c>
      <c r="AC435" s="1" t="s">
        <v>48</v>
      </c>
      <c r="AD435" s="1" t="s">
        <v>36</v>
      </c>
      <c r="AE435" s="1" t="s">
        <v>49</v>
      </c>
      <c r="AF435" s="1" t="s">
        <v>3019</v>
      </c>
      <c r="AG435" s="1" t="s">
        <v>3020</v>
      </c>
      <c r="AH435" s="1" t="s">
        <v>52</v>
      </c>
      <c r="AI435" s="1" t="s">
        <v>53</v>
      </c>
      <c r="AJ435" s="2">
        <v>5</v>
      </c>
      <c r="AK435" s="1" t="s">
        <v>54</v>
      </c>
      <c r="AL435" s="1" t="s">
        <v>36</v>
      </c>
      <c r="AM435" s="1" t="s">
        <v>105</v>
      </c>
      <c r="AN435" s="1" t="s">
        <v>36</v>
      </c>
      <c r="AO435" s="1" t="s">
        <v>36</v>
      </c>
    </row>
    <row r="436" spans="1:41" x14ac:dyDescent="0.2">
      <c r="A436" s="1" t="s">
        <v>4991</v>
      </c>
      <c r="B436" s="1" t="s">
        <v>268</v>
      </c>
      <c r="C436" s="1" t="s">
        <v>36</v>
      </c>
      <c r="D436" s="1" t="s">
        <v>69</v>
      </c>
      <c r="E436" s="1" t="s">
        <v>36</v>
      </c>
      <c r="F436" s="1" t="s">
        <v>4</v>
      </c>
      <c r="G436" s="1" t="s">
        <v>36</v>
      </c>
      <c r="H436" s="1" t="s">
        <v>36</v>
      </c>
      <c r="I436" s="1" t="s">
        <v>36</v>
      </c>
      <c r="J436" s="1" t="s">
        <v>36</v>
      </c>
      <c r="K436" s="1" t="s">
        <v>36</v>
      </c>
      <c r="L436" s="1" t="s">
        <v>36</v>
      </c>
      <c r="M436" s="10">
        <f t="shared" si="6"/>
        <v>1</v>
      </c>
      <c r="N436" s="1" t="s">
        <v>3021</v>
      </c>
      <c r="O436" s="1" t="s">
        <v>36</v>
      </c>
      <c r="P436" s="1" t="s">
        <v>365</v>
      </c>
      <c r="Q436" s="1" t="s">
        <v>3022</v>
      </c>
      <c r="R436" s="1" t="s">
        <v>3023</v>
      </c>
      <c r="S436" s="1" t="s">
        <v>2303</v>
      </c>
      <c r="T436" s="1" t="s">
        <v>3024</v>
      </c>
      <c r="V436" s="1" t="s">
        <v>3025</v>
      </c>
      <c r="W436" s="1" t="s">
        <v>1243</v>
      </c>
      <c r="X436" s="1" t="s">
        <v>266</v>
      </c>
      <c r="Y436" s="1" t="s">
        <v>138</v>
      </c>
      <c r="Z436" s="1" t="s">
        <v>48</v>
      </c>
      <c r="AA436" s="1" t="s">
        <v>36</v>
      </c>
      <c r="AB436" s="1" t="s">
        <v>36</v>
      </c>
      <c r="AC436" s="1" t="s">
        <v>48</v>
      </c>
      <c r="AD436" s="1" t="s">
        <v>36</v>
      </c>
      <c r="AE436" s="1" t="s">
        <v>49</v>
      </c>
      <c r="AF436" s="1" t="s">
        <v>448</v>
      </c>
      <c r="AG436" s="1" t="s">
        <v>3026</v>
      </c>
      <c r="AH436" s="1" t="s">
        <v>36</v>
      </c>
      <c r="AI436" s="1" t="s">
        <v>53</v>
      </c>
      <c r="AJ436" s="2">
        <v>5</v>
      </c>
      <c r="AK436" s="1" t="s">
        <v>90</v>
      </c>
      <c r="AL436" s="1" t="s">
        <v>36</v>
      </c>
      <c r="AM436" s="1" t="s">
        <v>55</v>
      </c>
      <c r="AN436" s="1" t="s">
        <v>36</v>
      </c>
      <c r="AO436" s="1" t="s">
        <v>36</v>
      </c>
    </row>
    <row r="437" spans="1:41" x14ac:dyDescent="0.2">
      <c r="A437" s="1" t="s">
        <v>4992</v>
      </c>
      <c r="B437" s="1" t="s">
        <v>69</v>
      </c>
      <c r="C437" s="1" t="s">
        <v>36</v>
      </c>
      <c r="D437" s="1" t="s">
        <v>37</v>
      </c>
      <c r="E437" s="1" t="s">
        <v>36</v>
      </c>
      <c r="F437" s="1" t="s">
        <v>36</v>
      </c>
      <c r="G437" s="1" t="s">
        <v>36</v>
      </c>
      <c r="H437" s="1" t="s">
        <v>36</v>
      </c>
      <c r="I437" s="1" t="s">
        <v>7</v>
      </c>
      <c r="J437" s="1" t="s">
        <v>36</v>
      </c>
      <c r="K437" s="1" t="s">
        <v>36</v>
      </c>
      <c r="L437" s="1" t="s">
        <v>36</v>
      </c>
      <c r="M437" s="10">
        <f t="shared" si="6"/>
        <v>1</v>
      </c>
      <c r="N437" s="1" t="s">
        <v>36</v>
      </c>
      <c r="O437" s="1" t="s">
        <v>49</v>
      </c>
      <c r="P437" s="1" t="s">
        <v>80</v>
      </c>
      <c r="Q437" s="1" t="s">
        <v>3027</v>
      </c>
      <c r="R437" s="1" t="s">
        <v>3028</v>
      </c>
      <c r="S437" s="1" t="s">
        <v>3029</v>
      </c>
      <c r="T437" s="1" t="s">
        <v>3030</v>
      </c>
      <c r="V437" s="1" t="s">
        <v>3031</v>
      </c>
      <c r="W437" s="1" t="s">
        <v>198</v>
      </c>
      <c r="X437" s="1" t="s">
        <v>100</v>
      </c>
      <c r="Y437" s="1" t="s">
        <v>159</v>
      </c>
      <c r="Z437" s="1" t="s">
        <v>49</v>
      </c>
      <c r="AA437" s="1" t="s">
        <v>3032</v>
      </c>
      <c r="AB437" s="1" t="s">
        <v>49</v>
      </c>
      <c r="AC437" s="1" t="s">
        <v>48</v>
      </c>
      <c r="AD437" s="1" t="s">
        <v>36</v>
      </c>
      <c r="AE437" s="1" t="s">
        <v>49</v>
      </c>
      <c r="AF437" s="1" t="s">
        <v>3033</v>
      </c>
      <c r="AG437" s="1" t="s">
        <v>3034</v>
      </c>
      <c r="AH437" s="1" t="s">
        <v>52</v>
      </c>
      <c r="AI437" s="1" t="s">
        <v>53</v>
      </c>
      <c r="AJ437" s="2">
        <v>5</v>
      </c>
      <c r="AK437" s="1" t="s">
        <v>90</v>
      </c>
      <c r="AL437" s="1" t="s">
        <v>36</v>
      </c>
      <c r="AM437" s="1" t="s">
        <v>55</v>
      </c>
      <c r="AN437" s="1" t="s">
        <v>36</v>
      </c>
      <c r="AO437" s="1" t="s">
        <v>36</v>
      </c>
    </row>
    <row r="438" spans="1:41" x14ac:dyDescent="0.2">
      <c r="A438" s="1" t="s">
        <v>4993</v>
      </c>
      <c r="B438" s="1" t="s">
        <v>106</v>
      </c>
      <c r="C438" s="1" t="s">
        <v>36</v>
      </c>
      <c r="D438" s="1" t="s">
        <v>35</v>
      </c>
      <c r="E438" s="1" t="s">
        <v>36</v>
      </c>
      <c r="F438" s="1" t="s">
        <v>36</v>
      </c>
      <c r="G438" s="1" t="s">
        <v>36</v>
      </c>
      <c r="H438" s="1" t="s">
        <v>36</v>
      </c>
      <c r="I438" s="1" t="s">
        <v>7</v>
      </c>
      <c r="J438" s="1" t="s">
        <v>36</v>
      </c>
      <c r="K438" s="1" t="s">
        <v>36</v>
      </c>
      <c r="L438" s="1" t="s">
        <v>36</v>
      </c>
      <c r="M438" s="10">
        <f t="shared" si="6"/>
        <v>1</v>
      </c>
      <c r="N438" s="1" t="s">
        <v>36</v>
      </c>
      <c r="O438" s="1" t="s">
        <v>49</v>
      </c>
      <c r="P438" s="1" t="s">
        <v>80</v>
      </c>
      <c r="Q438" s="1" t="s">
        <v>3035</v>
      </c>
      <c r="R438" s="1" t="s">
        <v>527</v>
      </c>
      <c r="S438" s="1" t="s">
        <v>3036</v>
      </c>
      <c r="T438" s="1" t="s">
        <v>3037</v>
      </c>
      <c r="V438" s="1" t="s">
        <v>2343</v>
      </c>
      <c r="W438" s="1" t="s">
        <v>86</v>
      </c>
      <c r="X438" s="1" t="s">
        <v>412</v>
      </c>
      <c r="Y438" s="1" t="s">
        <v>148</v>
      </c>
      <c r="Z438" s="1" t="s">
        <v>48</v>
      </c>
      <c r="AA438" s="1" t="s">
        <v>36</v>
      </c>
      <c r="AB438" s="1" t="s">
        <v>36</v>
      </c>
      <c r="AC438" s="1" t="s">
        <v>48</v>
      </c>
      <c r="AD438" s="1" t="s">
        <v>36</v>
      </c>
      <c r="AE438" s="1" t="s">
        <v>49</v>
      </c>
      <c r="AF438" s="1" t="s">
        <v>50</v>
      </c>
      <c r="AG438" s="1" t="s">
        <v>527</v>
      </c>
      <c r="AH438" s="1" t="s">
        <v>244</v>
      </c>
      <c r="AI438" s="1" t="s">
        <v>53</v>
      </c>
      <c r="AJ438" s="2">
        <v>3</v>
      </c>
      <c r="AK438" s="1" t="s">
        <v>90</v>
      </c>
      <c r="AL438" s="1" t="s">
        <v>36</v>
      </c>
      <c r="AM438" s="1" t="s">
        <v>36</v>
      </c>
      <c r="AN438" s="1" t="s">
        <v>36</v>
      </c>
      <c r="AO438" s="1" t="s">
        <v>1193</v>
      </c>
    </row>
    <row r="439" spans="1:41" x14ac:dyDescent="0.2">
      <c r="A439" s="1" t="s">
        <v>4994</v>
      </c>
      <c r="B439" s="1" t="s">
        <v>106</v>
      </c>
      <c r="C439" s="1" t="s">
        <v>36</v>
      </c>
      <c r="D439" s="1" t="s">
        <v>36</v>
      </c>
      <c r="E439" s="1" t="s">
        <v>36</v>
      </c>
      <c r="F439" s="1" t="s">
        <v>36</v>
      </c>
      <c r="G439" s="1" t="s">
        <v>5</v>
      </c>
      <c r="H439" s="1" t="s">
        <v>36</v>
      </c>
      <c r="I439" s="1" t="s">
        <v>7</v>
      </c>
      <c r="J439" s="1" t="s">
        <v>36</v>
      </c>
      <c r="K439" s="1" t="s">
        <v>36</v>
      </c>
      <c r="L439" s="1" t="s">
        <v>36</v>
      </c>
      <c r="M439" s="10">
        <f t="shared" si="6"/>
        <v>1</v>
      </c>
      <c r="N439" s="1" t="s">
        <v>36</v>
      </c>
      <c r="O439" s="1" t="s">
        <v>49</v>
      </c>
      <c r="P439" s="1" t="s">
        <v>39</v>
      </c>
      <c r="Q439" s="1" t="s">
        <v>3038</v>
      </c>
      <c r="R439" s="1" t="s">
        <v>3039</v>
      </c>
      <c r="S439" s="1" t="s">
        <v>172</v>
      </c>
      <c r="T439" s="1" t="s">
        <v>3040</v>
      </c>
      <c r="V439" s="1" t="s">
        <v>750</v>
      </c>
      <c r="W439" s="1" t="s">
        <v>3041</v>
      </c>
      <c r="X439" s="1" t="s">
        <v>444</v>
      </c>
      <c r="Y439" s="1" t="s">
        <v>47</v>
      </c>
      <c r="Z439" s="1" t="s">
        <v>49</v>
      </c>
      <c r="AA439" s="1" t="s">
        <v>321</v>
      </c>
      <c r="AB439" s="1" t="s">
        <v>49</v>
      </c>
      <c r="AC439" s="1" t="s">
        <v>48</v>
      </c>
      <c r="AD439" s="1" t="s">
        <v>36</v>
      </c>
      <c r="AE439" s="1" t="s">
        <v>49</v>
      </c>
      <c r="AF439" s="1" t="s">
        <v>50</v>
      </c>
      <c r="AG439" s="1" t="s">
        <v>3042</v>
      </c>
      <c r="AH439" s="1" t="s">
        <v>52</v>
      </c>
      <c r="AI439" s="1" t="s">
        <v>53</v>
      </c>
      <c r="AJ439" s="2">
        <v>5</v>
      </c>
      <c r="AK439" s="1" t="s">
        <v>90</v>
      </c>
      <c r="AL439" s="1" t="s">
        <v>36</v>
      </c>
      <c r="AM439" s="1" t="s">
        <v>55</v>
      </c>
      <c r="AN439" s="1" t="s">
        <v>36</v>
      </c>
      <c r="AO439" s="1" t="s">
        <v>36</v>
      </c>
    </row>
    <row r="440" spans="1:41" x14ac:dyDescent="0.2">
      <c r="A440" s="1" t="s">
        <v>4995</v>
      </c>
      <c r="B440" s="1" t="s">
        <v>37</v>
      </c>
      <c r="C440" s="1" t="s">
        <v>36</v>
      </c>
      <c r="D440" s="1" t="s">
        <v>37</v>
      </c>
      <c r="E440" s="1" t="s">
        <v>36</v>
      </c>
      <c r="F440" s="1" t="s">
        <v>4</v>
      </c>
      <c r="G440" s="1" t="s">
        <v>36</v>
      </c>
      <c r="H440" s="1" t="s">
        <v>6</v>
      </c>
      <c r="I440" s="1" t="s">
        <v>36</v>
      </c>
      <c r="J440" s="1" t="s">
        <v>36</v>
      </c>
      <c r="K440" s="1" t="s">
        <v>36</v>
      </c>
      <c r="L440" s="1" t="s">
        <v>36</v>
      </c>
      <c r="M440" s="10">
        <f t="shared" si="6"/>
        <v>1</v>
      </c>
      <c r="N440" s="1" t="s">
        <v>3043</v>
      </c>
      <c r="O440" s="1" t="s">
        <v>36</v>
      </c>
      <c r="P440" s="1" t="s">
        <v>80</v>
      </c>
      <c r="Q440" s="1" t="s">
        <v>3044</v>
      </c>
      <c r="R440" s="1" t="s">
        <v>3045</v>
      </c>
      <c r="S440" s="1" t="s">
        <v>3046</v>
      </c>
      <c r="T440" s="1" t="s">
        <v>3047</v>
      </c>
      <c r="V440" s="1" t="s">
        <v>3048</v>
      </c>
      <c r="W440" s="1" t="s">
        <v>99</v>
      </c>
      <c r="X440" s="1" t="s">
        <v>100</v>
      </c>
      <c r="Y440" s="1" t="s">
        <v>159</v>
      </c>
      <c r="Z440" s="1" t="s">
        <v>48</v>
      </c>
      <c r="AA440" s="1" t="s">
        <v>36</v>
      </c>
      <c r="AB440" s="1" t="s">
        <v>36</v>
      </c>
      <c r="AC440" s="1" t="s">
        <v>48</v>
      </c>
      <c r="AD440" s="1" t="s">
        <v>36</v>
      </c>
      <c r="AE440" s="1" t="s">
        <v>49</v>
      </c>
      <c r="AF440" s="1" t="s">
        <v>3049</v>
      </c>
      <c r="AG440" s="1" t="s">
        <v>3050</v>
      </c>
      <c r="AH440" s="1" t="s">
        <v>244</v>
      </c>
      <c r="AI440" s="1" t="s">
        <v>53</v>
      </c>
      <c r="AJ440" s="2">
        <v>5</v>
      </c>
      <c r="AK440" s="1" t="s">
        <v>90</v>
      </c>
      <c r="AL440" s="1" t="s">
        <v>36</v>
      </c>
      <c r="AM440" s="1" t="s">
        <v>55</v>
      </c>
      <c r="AN440" s="1" t="s">
        <v>36</v>
      </c>
      <c r="AO440" s="1" t="s">
        <v>36</v>
      </c>
    </row>
    <row r="441" spans="1:41" x14ac:dyDescent="0.2">
      <c r="A441" s="1" t="s">
        <v>4996</v>
      </c>
      <c r="B441" s="1" t="s">
        <v>69</v>
      </c>
      <c r="C441" s="1" t="s">
        <v>36</v>
      </c>
      <c r="D441" s="1" t="s">
        <v>69</v>
      </c>
      <c r="E441" s="1" t="s">
        <v>36</v>
      </c>
      <c r="F441" s="1" t="s">
        <v>36</v>
      </c>
      <c r="G441" s="1" t="s">
        <v>36</v>
      </c>
      <c r="H441" s="1" t="s">
        <v>6</v>
      </c>
      <c r="I441" s="1" t="s">
        <v>36</v>
      </c>
      <c r="J441" s="1" t="s">
        <v>36</v>
      </c>
      <c r="K441" s="1" t="s">
        <v>36</v>
      </c>
      <c r="L441" s="1" t="s">
        <v>36</v>
      </c>
      <c r="M441" s="10">
        <f t="shared" si="6"/>
        <v>1</v>
      </c>
      <c r="N441" s="1" t="s">
        <v>36</v>
      </c>
      <c r="O441" s="1" t="s">
        <v>36</v>
      </c>
      <c r="P441" s="1" t="s">
        <v>142</v>
      </c>
      <c r="Q441" s="1" t="s">
        <v>3051</v>
      </c>
      <c r="R441" s="1" t="s">
        <v>3052</v>
      </c>
      <c r="S441" s="1" t="s">
        <v>196</v>
      </c>
      <c r="T441" s="1" t="s">
        <v>3053</v>
      </c>
      <c r="V441" s="1" t="s">
        <v>3054</v>
      </c>
      <c r="W441" s="1" t="s">
        <v>610</v>
      </c>
      <c r="X441" s="1" t="s">
        <v>312</v>
      </c>
      <c r="Y441" s="1" t="s">
        <v>113</v>
      </c>
      <c r="Z441" s="1" t="s">
        <v>48</v>
      </c>
      <c r="AA441" s="1" t="s">
        <v>36</v>
      </c>
      <c r="AB441" s="1" t="s">
        <v>36</v>
      </c>
      <c r="AC441" s="1" t="s">
        <v>48</v>
      </c>
      <c r="AD441" s="1" t="s">
        <v>36</v>
      </c>
      <c r="AE441" s="1" t="s">
        <v>48</v>
      </c>
      <c r="AF441" s="1" t="s">
        <v>36</v>
      </c>
      <c r="AG441" s="1" t="s">
        <v>3055</v>
      </c>
      <c r="AH441" s="1" t="s">
        <v>52</v>
      </c>
      <c r="AI441" s="1" t="s">
        <v>53</v>
      </c>
      <c r="AJ441" s="2">
        <v>5</v>
      </c>
      <c r="AK441" s="1" t="s">
        <v>90</v>
      </c>
      <c r="AL441" s="1" t="s">
        <v>36</v>
      </c>
      <c r="AM441" s="1" t="s">
        <v>55</v>
      </c>
      <c r="AN441" s="1" t="s">
        <v>36</v>
      </c>
      <c r="AO441" s="1" t="s">
        <v>36</v>
      </c>
    </row>
    <row r="442" spans="1:41" x14ac:dyDescent="0.2">
      <c r="A442" s="1" t="s">
        <v>4997</v>
      </c>
      <c r="B442" s="1" t="s">
        <v>268</v>
      </c>
      <c r="C442" s="1" t="s">
        <v>36</v>
      </c>
      <c r="D442" s="1" t="s">
        <v>35</v>
      </c>
      <c r="E442" s="1" t="s">
        <v>36</v>
      </c>
      <c r="F442" s="1" t="s">
        <v>4</v>
      </c>
      <c r="G442" s="1" t="s">
        <v>5</v>
      </c>
      <c r="H442" s="1" t="s">
        <v>36</v>
      </c>
      <c r="I442" s="1" t="s">
        <v>36</v>
      </c>
      <c r="J442" s="1" t="s">
        <v>8</v>
      </c>
      <c r="K442" s="1" t="s">
        <v>36</v>
      </c>
      <c r="L442" s="1" t="s">
        <v>36</v>
      </c>
      <c r="M442" s="10">
        <f t="shared" si="6"/>
        <v>1</v>
      </c>
      <c r="N442" s="1" t="s">
        <v>3056</v>
      </c>
      <c r="O442" s="1" t="s">
        <v>36</v>
      </c>
      <c r="P442" s="1" t="s">
        <v>93</v>
      </c>
      <c r="Q442" s="1" t="s">
        <v>3057</v>
      </c>
      <c r="R442" s="1" t="s">
        <v>3058</v>
      </c>
      <c r="S442" s="1" t="s">
        <v>3059</v>
      </c>
      <c r="T442" s="1" t="s">
        <v>36</v>
      </c>
      <c r="V442" s="1" t="s">
        <v>36</v>
      </c>
      <c r="W442" s="1" t="s">
        <v>99</v>
      </c>
      <c r="X442" s="1" t="s">
        <v>100</v>
      </c>
      <c r="Y442" s="1" t="s">
        <v>131</v>
      </c>
      <c r="Z442" s="1" t="s">
        <v>48</v>
      </c>
      <c r="AA442" s="1" t="s">
        <v>36</v>
      </c>
      <c r="AB442" s="1" t="s">
        <v>36</v>
      </c>
      <c r="AC442" s="1" t="s">
        <v>48</v>
      </c>
      <c r="AD442" s="1" t="s">
        <v>36</v>
      </c>
      <c r="AE442" s="1" t="s">
        <v>49</v>
      </c>
      <c r="AF442" s="1" t="s">
        <v>132</v>
      </c>
      <c r="AG442" s="1" t="s">
        <v>36</v>
      </c>
      <c r="AH442" s="1" t="s">
        <v>52</v>
      </c>
      <c r="AI442" s="1" t="s">
        <v>53</v>
      </c>
      <c r="AJ442" s="2">
        <v>5</v>
      </c>
      <c r="AK442" s="1" t="s">
        <v>54</v>
      </c>
      <c r="AL442" s="1" t="s">
        <v>36</v>
      </c>
      <c r="AM442" s="1" t="s">
        <v>55</v>
      </c>
      <c r="AN442" s="1" t="s">
        <v>36</v>
      </c>
      <c r="AO442" s="1" t="s">
        <v>36</v>
      </c>
    </row>
    <row r="443" spans="1:41" x14ac:dyDescent="0.2">
      <c r="A443" s="1" t="s">
        <v>4998</v>
      </c>
      <c r="B443" s="1" t="s">
        <v>37</v>
      </c>
      <c r="C443" s="1" t="s">
        <v>36</v>
      </c>
      <c r="D443" s="1" t="s">
        <v>35</v>
      </c>
      <c r="E443" s="1" t="s">
        <v>36</v>
      </c>
      <c r="F443" s="1" t="s">
        <v>4</v>
      </c>
      <c r="G443" s="1" t="s">
        <v>36</v>
      </c>
      <c r="H443" s="1" t="s">
        <v>36</v>
      </c>
      <c r="I443" s="1" t="s">
        <v>36</v>
      </c>
      <c r="J443" s="1" t="s">
        <v>36</v>
      </c>
      <c r="K443" s="1" t="s">
        <v>36</v>
      </c>
      <c r="L443" s="1" t="s">
        <v>36</v>
      </c>
      <c r="M443" s="10">
        <f t="shared" si="6"/>
        <v>1</v>
      </c>
      <c r="N443" s="1" t="s">
        <v>3060</v>
      </c>
      <c r="O443" s="1" t="s">
        <v>36</v>
      </c>
      <c r="P443" s="1" t="s">
        <v>39</v>
      </c>
      <c r="Q443" s="1" t="s">
        <v>3061</v>
      </c>
      <c r="R443" s="1" t="s">
        <v>3062</v>
      </c>
      <c r="S443" s="1" t="s">
        <v>2303</v>
      </c>
      <c r="T443" s="1" t="s">
        <v>229</v>
      </c>
      <c r="V443" s="1" t="s">
        <v>3063</v>
      </c>
      <c r="W443" s="1" t="s">
        <v>99</v>
      </c>
      <c r="X443" s="1" t="s">
        <v>100</v>
      </c>
      <c r="Y443" s="1" t="s">
        <v>66</v>
      </c>
      <c r="Z443" s="1" t="s">
        <v>48</v>
      </c>
      <c r="AA443" s="1" t="s">
        <v>36</v>
      </c>
      <c r="AB443" s="1" t="s">
        <v>36</v>
      </c>
      <c r="AC443" s="1" t="s">
        <v>48</v>
      </c>
      <c r="AD443" s="1" t="s">
        <v>36</v>
      </c>
      <c r="AE443" s="1" t="s">
        <v>49</v>
      </c>
      <c r="AF443" s="1" t="s">
        <v>3064</v>
      </c>
      <c r="AG443" s="1" t="s">
        <v>3065</v>
      </c>
      <c r="AH443" s="1" t="s">
        <v>52</v>
      </c>
      <c r="AI443" s="1" t="s">
        <v>53</v>
      </c>
      <c r="AJ443" s="2">
        <v>5</v>
      </c>
      <c r="AK443" s="1" t="s">
        <v>36</v>
      </c>
      <c r="AL443" s="1" t="s">
        <v>3066</v>
      </c>
      <c r="AM443" s="1" t="s">
        <v>55</v>
      </c>
      <c r="AN443" s="1" t="s">
        <v>36</v>
      </c>
      <c r="AO443" s="1" t="s">
        <v>36</v>
      </c>
    </row>
    <row r="444" spans="1:41" x14ac:dyDescent="0.2">
      <c r="A444" s="1" t="s">
        <v>4999</v>
      </c>
      <c r="B444" s="1" t="s">
        <v>268</v>
      </c>
      <c r="C444" s="1" t="s">
        <v>36</v>
      </c>
      <c r="D444" s="1" t="s">
        <v>35</v>
      </c>
      <c r="E444" s="1" t="s">
        <v>36</v>
      </c>
      <c r="F444" s="1" t="s">
        <v>4</v>
      </c>
      <c r="G444" s="1" t="s">
        <v>36</v>
      </c>
      <c r="H444" s="1" t="s">
        <v>36</v>
      </c>
      <c r="I444" s="1" t="s">
        <v>36</v>
      </c>
      <c r="J444" s="1" t="s">
        <v>36</v>
      </c>
      <c r="K444" s="1" t="s">
        <v>36</v>
      </c>
      <c r="L444" s="1" t="s">
        <v>36</v>
      </c>
      <c r="M444" s="10">
        <f t="shared" si="6"/>
        <v>1</v>
      </c>
      <c r="N444" s="1" t="s">
        <v>3067</v>
      </c>
      <c r="O444" s="1" t="s">
        <v>36</v>
      </c>
      <c r="P444" s="1" t="s">
        <v>93</v>
      </c>
      <c r="Q444" s="1" t="s">
        <v>3068</v>
      </c>
      <c r="R444" s="1" t="s">
        <v>3069</v>
      </c>
      <c r="S444" s="1" t="s">
        <v>3070</v>
      </c>
      <c r="T444" s="1" t="s">
        <v>3071</v>
      </c>
      <c r="V444" s="1" t="s">
        <v>1292</v>
      </c>
      <c r="W444" s="1" t="s">
        <v>99</v>
      </c>
      <c r="X444" s="1" t="s">
        <v>100</v>
      </c>
      <c r="Y444" s="1" t="s">
        <v>66</v>
      </c>
      <c r="Z444" s="1" t="s">
        <v>48</v>
      </c>
      <c r="AA444" s="1" t="s">
        <v>36</v>
      </c>
      <c r="AB444" s="1" t="s">
        <v>36</v>
      </c>
      <c r="AC444" s="1" t="s">
        <v>48</v>
      </c>
      <c r="AD444" s="1" t="s">
        <v>36</v>
      </c>
      <c r="AE444" s="1" t="s">
        <v>49</v>
      </c>
      <c r="AF444" s="1" t="s">
        <v>3072</v>
      </c>
      <c r="AG444" s="1" t="s">
        <v>3073</v>
      </c>
      <c r="AH444" s="1" t="s">
        <v>52</v>
      </c>
      <c r="AI444" s="1" t="s">
        <v>53</v>
      </c>
      <c r="AJ444" s="2">
        <v>5</v>
      </c>
      <c r="AK444" s="1" t="s">
        <v>54</v>
      </c>
      <c r="AL444" s="1" t="s">
        <v>36</v>
      </c>
      <c r="AM444" s="1" t="s">
        <v>55</v>
      </c>
      <c r="AN444" s="1" t="s">
        <v>36</v>
      </c>
      <c r="AO444" s="1" t="s">
        <v>3074</v>
      </c>
    </row>
    <row r="445" spans="1:41" x14ac:dyDescent="0.2">
      <c r="A445" s="1" t="s">
        <v>5000</v>
      </c>
      <c r="B445" s="1" t="s">
        <v>37</v>
      </c>
      <c r="C445" s="1" t="s">
        <v>36</v>
      </c>
      <c r="D445" s="1" t="s">
        <v>37</v>
      </c>
      <c r="E445" s="1" t="s">
        <v>36</v>
      </c>
      <c r="F445" s="1" t="s">
        <v>4</v>
      </c>
      <c r="G445" s="1" t="s">
        <v>36</v>
      </c>
      <c r="H445" s="1" t="s">
        <v>36</v>
      </c>
      <c r="I445" s="1" t="s">
        <v>36</v>
      </c>
      <c r="J445" s="1" t="s">
        <v>36</v>
      </c>
      <c r="K445" s="1" t="s">
        <v>36</v>
      </c>
      <c r="L445" s="1" t="s">
        <v>36</v>
      </c>
      <c r="M445" s="10">
        <f t="shared" si="6"/>
        <v>1</v>
      </c>
      <c r="N445" s="1" t="s">
        <v>3075</v>
      </c>
      <c r="O445" s="1" t="s">
        <v>36</v>
      </c>
      <c r="P445" s="1" t="s">
        <v>142</v>
      </c>
      <c r="Q445" s="1" t="s">
        <v>3076</v>
      </c>
      <c r="R445" s="1" t="s">
        <v>3077</v>
      </c>
      <c r="S445" s="1" t="s">
        <v>3078</v>
      </c>
      <c r="T445" s="1" t="s">
        <v>3079</v>
      </c>
      <c r="V445" s="1" t="s">
        <v>3080</v>
      </c>
      <c r="W445" s="1" t="s">
        <v>36</v>
      </c>
      <c r="X445" s="1" t="s">
        <v>3081</v>
      </c>
      <c r="Y445" s="1" t="s">
        <v>138</v>
      </c>
      <c r="Z445" s="1" t="s">
        <v>48</v>
      </c>
      <c r="AA445" s="1" t="s">
        <v>36</v>
      </c>
      <c r="AB445" s="1" t="s">
        <v>36</v>
      </c>
      <c r="AC445" s="1" t="s">
        <v>48</v>
      </c>
      <c r="AD445" s="1" t="s">
        <v>36</v>
      </c>
      <c r="AE445" s="1" t="s">
        <v>49</v>
      </c>
      <c r="AF445" s="1" t="s">
        <v>3082</v>
      </c>
      <c r="AG445" s="1" t="s">
        <v>42</v>
      </c>
      <c r="AH445" s="1" t="s">
        <v>52</v>
      </c>
      <c r="AI445" s="1" t="s">
        <v>68</v>
      </c>
      <c r="AJ445" s="2">
        <v>4</v>
      </c>
      <c r="AK445" s="1" t="s">
        <v>90</v>
      </c>
      <c r="AL445" s="1" t="s">
        <v>36</v>
      </c>
      <c r="AM445" s="1" t="s">
        <v>105</v>
      </c>
      <c r="AN445" s="1" t="s">
        <v>36</v>
      </c>
      <c r="AO445" s="1" t="s">
        <v>36</v>
      </c>
    </row>
    <row r="446" spans="1:41" x14ac:dyDescent="0.2">
      <c r="A446" s="1" t="s">
        <v>5001</v>
      </c>
      <c r="B446" s="1" t="s">
        <v>69</v>
      </c>
      <c r="C446" s="1" t="s">
        <v>36</v>
      </c>
      <c r="D446" s="1" t="s">
        <v>35</v>
      </c>
      <c r="E446" s="1" t="s">
        <v>36</v>
      </c>
      <c r="F446" s="1" t="s">
        <v>4</v>
      </c>
      <c r="G446" s="1" t="s">
        <v>36</v>
      </c>
      <c r="H446" s="1" t="s">
        <v>36</v>
      </c>
      <c r="I446" s="1" t="s">
        <v>36</v>
      </c>
      <c r="J446" s="1" t="s">
        <v>36</v>
      </c>
      <c r="K446" s="1" t="s">
        <v>36</v>
      </c>
      <c r="L446" s="1" t="s">
        <v>36</v>
      </c>
      <c r="M446" s="10">
        <f t="shared" si="6"/>
        <v>1</v>
      </c>
      <c r="N446" s="1" t="s">
        <v>3083</v>
      </c>
      <c r="O446" s="1" t="s">
        <v>36</v>
      </c>
      <c r="P446" s="1" t="s">
        <v>39</v>
      </c>
      <c r="Q446" s="1" t="s">
        <v>3084</v>
      </c>
      <c r="R446" s="1" t="s">
        <v>3085</v>
      </c>
      <c r="S446" s="1" t="s">
        <v>318</v>
      </c>
      <c r="T446" s="1" t="s">
        <v>410</v>
      </c>
      <c r="V446" s="1" t="s">
        <v>3086</v>
      </c>
      <c r="W446" s="1" t="s">
        <v>99</v>
      </c>
      <c r="X446" s="1" t="s">
        <v>100</v>
      </c>
      <c r="Y446" s="1" t="s">
        <v>159</v>
      </c>
      <c r="Z446" s="1" t="s">
        <v>48</v>
      </c>
      <c r="AA446" s="1" t="s">
        <v>36</v>
      </c>
      <c r="AB446" s="1" t="s">
        <v>36</v>
      </c>
      <c r="AC446" s="1" t="s">
        <v>48</v>
      </c>
      <c r="AD446" s="1" t="s">
        <v>36</v>
      </c>
      <c r="AE446" s="1" t="s">
        <v>49</v>
      </c>
      <c r="AF446" s="1" t="s">
        <v>906</v>
      </c>
      <c r="AG446" s="1" t="s">
        <v>3087</v>
      </c>
      <c r="AH446" s="1" t="s">
        <v>52</v>
      </c>
      <c r="AI446" s="1" t="s">
        <v>53</v>
      </c>
      <c r="AJ446" s="2">
        <v>4</v>
      </c>
      <c r="AK446" s="1" t="s">
        <v>90</v>
      </c>
      <c r="AL446" s="1" t="s">
        <v>36</v>
      </c>
      <c r="AM446" s="1" t="s">
        <v>55</v>
      </c>
      <c r="AN446" s="1" t="s">
        <v>36</v>
      </c>
      <c r="AO446" s="1" t="s">
        <v>36</v>
      </c>
    </row>
    <row r="447" spans="1:41" x14ac:dyDescent="0.2">
      <c r="A447" s="1" t="s">
        <v>5002</v>
      </c>
      <c r="B447" s="1" t="s">
        <v>37</v>
      </c>
      <c r="C447" s="1" t="s">
        <v>36</v>
      </c>
      <c r="D447" s="1" t="s">
        <v>37</v>
      </c>
      <c r="E447" s="1" t="s">
        <v>36</v>
      </c>
      <c r="F447" s="1" t="s">
        <v>36</v>
      </c>
      <c r="G447" s="1" t="s">
        <v>5</v>
      </c>
      <c r="H447" s="1" t="s">
        <v>36</v>
      </c>
      <c r="I447" s="1" t="s">
        <v>36</v>
      </c>
      <c r="J447" s="1" t="s">
        <v>36</v>
      </c>
      <c r="K447" s="1" t="s">
        <v>36</v>
      </c>
      <c r="L447" s="1" t="s">
        <v>36</v>
      </c>
      <c r="M447" s="10">
        <f t="shared" si="6"/>
        <v>1</v>
      </c>
      <c r="N447" s="1" t="s">
        <v>36</v>
      </c>
      <c r="O447" s="1" t="s">
        <v>36</v>
      </c>
      <c r="P447" s="1" t="s">
        <v>80</v>
      </c>
      <c r="Q447" s="1" t="s">
        <v>3088</v>
      </c>
      <c r="R447" s="1" t="s">
        <v>946</v>
      </c>
      <c r="S447" s="1" t="s">
        <v>3089</v>
      </c>
      <c r="T447" s="1" t="s">
        <v>84</v>
      </c>
      <c r="V447" s="1" t="s">
        <v>3090</v>
      </c>
      <c r="W447" s="1" t="s">
        <v>547</v>
      </c>
      <c r="X447" s="1" t="s">
        <v>100</v>
      </c>
      <c r="Y447" s="1" t="s">
        <v>148</v>
      </c>
      <c r="Z447" s="1" t="s">
        <v>48</v>
      </c>
      <c r="AA447" s="1" t="s">
        <v>36</v>
      </c>
      <c r="AB447" s="1" t="s">
        <v>36</v>
      </c>
      <c r="AC447" s="1" t="s">
        <v>48</v>
      </c>
      <c r="AD447" s="1" t="s">
        <v>36</v>
      </c>
      <c r="AE447" s="1" t="s">
        <v>49</v>
      </c>
      <c r="AF447" s="1" t="s">
        <v>725</v>
      </c>
      <c r="AG447" s="1" t="s">
        <v>3091</v>
      </c>
      <c r="AH447" s="1" t="s">
        <v>52</v>
      </c>
      <c r="AI447" s="1" t="s">
        <v>53</v>
      </c>
      <c r="AJ447" s="2">
        <v>5</v>
      </c>
      <c r="AK447" s="1" t="s">
        <v>90</v>
      </c>
      <c r="AL447" s="1" t="s">
        <v>36</v>
      </c>
      <c r="AM447" s="1" t="s">
        <v>55</v>
      </c>
      <c r="AN447" s="1" t="s">
        <v>36</v>
      </c>
      <c r="AO447" s="1" t="s">
        <v>318</v>
      </c>
    </row>
    <row r="448" spans="1:41" x14ac:dyDescent="0.2">
      <c r="A448" s="1" t="s">
        <v>5003</v>
      </c>
      <c r="B448" s="1" t="s">
        <v>37</v>
      </c>
      <c r="C448" s="1" t="s">
        <v>36</v>
      </c>
      <c r="D448" s="1" t="s">
        <v>35</v>
      </c>
      <c r="E448" s="1" t="s">
        <v>36</v>
      </c>
      <c r="F448" s="1" t="s">
        <v>4</v>
      </c>
      <c r="G448" s="1" t="s">
        <v>36</v>
      </c>
      <c r="H448" s="1" t="s">
        <v>36</v>
      </c>
      <c r="I448" s="1" t="s">
        <v>36</v>
      </c>
      <c r="J448" s="1" t="s">
        <v>36</v>
      </c>
      <c r="K448" s="1" t="s">
        <v>36</v>
      </c>
      <c r="L448" s="1" t="s">
        <v>36</v>
      </c>
      <c r="M448" s="10">
        <f t="shared" si="6"/>
        <v>1</v>
      </c>
      <c r="N448" s="1" t="s">
        <v>3092</v>
      </c>
      <c r="O448" s="1" t="s">
        <v>36</v>
      </c>
      <c r="P448" s="1" t="s">
        <v>80</v>
      </c>
      <c r="Q448" s="1" t="s">
        <v>3093</v>
      </c>
      <c r="R448" s="1" t="s">
        <v>3094</v>
      </c>
      <c r="S448" s="1" t="s">
        <v>3095</v>
      </c>
      <c r="T448" s="1" t="s">
        <v>3096</v>
      </c>
      <c r="V448" s="1" t="s">
        <v>3097</v>
      </c>
      <c r="W448" s="1" t="s">
        <v>99</v>
      </c>
      <c r="X448" s="1" t="s">
        <v>100</v>
      </c>
      <c r="Y448" s="1" t="s">
        <v>113</v>
      </c>
      <c r="Z448" s="1" t="s">
        <v>48</v>
      </c>
      <c r="AA448" s="1" t="s">
        <v>36</v>
      </c>
      <c r="AB448" s="1" t="s">
        <v>36</v>
      </c>
      <c r="AC448" s="1" t="s">
        <v>49</v>
      </c>
      <c r="AD448" s="1" t="s">
        <v>3098</v>
      </c>
      <c r="AE448" s="1" t="s">
        <v>49</v>
      </c>
      <c r="AF448" s="1" t="s">
        <v>3099</v>
      </c>
      <c r="AG448" s="1" t="s">
        <v>3100</v>
      </c>
      <c r="AH448" s="1" t="s">
        <v>437</v>
      </c>
      <c r="AI448" s="1" t="s">
        <v>53</v>
      </c>
      <c r="AJ448" s="2">
        <v>5</v>
      </c>
      <c r="AK448" s="1" t="s">
        <v>90</v>
      </c>
      <c r="AL448" s="1" t="s">
        <v>36</v>
      </c>
      <c r="AM448" s="1" t="s">
        <v>55</v>
      </c>
      <c r="AN448" s="1" t="s">
        <v>36</v>
      </c>
      <c r="AO448" s="1" t="s">
        <v>36</v>
      </c>
    </row>
    <row r="449" spans="1:41" x14ac:dyDescent="0.2">
      <c r="A449" s="1" t="s">
        <v>5004</v>
      </c>
      <c r="B449" s="1" t="s">
        <v>35</v>
      </c>
      <c r="C449" s="1" t="s">
        <v>36</v>
      </c>
      <c r="D449" s="1" t="s">
        <v>69</v>
      </c>
      <c r="E449" s="1" t="s">
        <v>36</v>
      </c>
      <c r="F449" s="1" t="s">
        <v>36</v>
      </c>
      <c r="G449" s="1" t="s">
        <v>36</v>
      </c>
      <c r="H449" s="1" t="s">
        <v>36</v>
      </c>
      <c r="I449" s="1" t="s">
        <v>7</v>
      </c>
      <c r="J449" s="1" t="s">
        <v>36</v>
      </c>
      <c r="K449" s="1" t="s">
        <v>36</v>
      </c>
      <c r="L449" s="1" t="s">
        <v>36</v>
      </c>
      <c r="M449" s="10">
        <f t="shared" si="6"/>
        <v>1</v>
      </c>
      <c r="N449" s="1" t="s">
        <v>36</v>
      </c>
      <c r="O449" s="1" t="s">
        <v>49</v>
      </c>
      <c r="P449" s="1" t="s">
        <v>80</v>
      </c>
      <c r="Q449" s="1" t="s">
        <v>3101</v>
      </c>
      <c r="R449" s="1" t="s">
        <v>3102</v>
      </c>
      <c r="S449" s="1" t="s">
        <v>1275</v>
      </c>
      <c r="T449" s="1" t="s">
        <v>3103</v>
      </c>
      <c r="V449" s="1" t="s">
        <v>3104</v>
      </c>
      <c r="W449" s="1" t="s">
        <v>99</v>
      </c>
      <c r="X449" s="1" t="s">
        <v>100</v>
      </c>
      <c r="Y449" s="1" t="s">
        <v>131</v>
      </c>
      <c r="Z449" s="1" t="s">
        <v>49</v>
      </c>
      <c r="AA449" s="1" t="s">
        <v>36</v>
      </c>
      <c r="AB449" s="1" t="s">
        <v>49</v>
      </c>
      <c r="AC449" s="1" t="s">
        <v>49</v>
      </c>
      <c r="AD449" s="1" t="s">
        <v>36</v>
      </c>
      <c r="AE449" s="1" t="s">
        <v>49</v>
      </c>
      <c r="AF449" s="1" t="s">
        <v>50</v>
      </c>
      <c r="AG449" s="1" t="s">
        <v>3105</v>
      </c>
      <c r="AH449" s="1" t="s">
        <v>52</v>
      </c>
      <c r="AI449" s="1" t="s">
        <v>406</v>
      </c>
      <c r="AJ449" s="2">
        <v>5</v>
      </c>
      <c r="AK449" s="1" t="s">
        <v>54</v>
      </c>
      <c r="AL449" s="1" t="s">
        <v>36</v>
      </c>
      <c r="AM449" s="1" t="s">
        <v>540</v>
      </c>
      <c r="AN449" s="1" t="s">
        <v>36</v>
      </c>
      <c r="AO449" s="1" t="s">
        <v>36</v>
      </c>
    </row>
    <row r="450" spans="1:41" x14ac:dyDescent="0.2">
      <c r="A450" s="1" t="s">
        <v>5005</v>
      </c>
      <c r="B450" s="1" t="s">
        <v>37</v>
      </c>
      <c r="C450" s="1" t="s">
        <v>36</v>
      </c>
      <c r="D450" s="1" t="s">
        <v>37</v>
      </c>
      <c r="E450" s="1" t="s">
        <v>36</v>
      </c>
      <c r="F450" s="1" t="s">
        <v>4</v>
      </c>
      <c r="G450" s="1" t="s">
        <v>5</v>
      </c>
      <c r="H450" s="1" t="s">
        <v>6</v>
      </c>
      <c r="I450" s="1" t="s">
        <v>36</v>
      </c>
      <c r="J450" s="1" t="s">
        <v>36</v>
      </c>
      <c r="K450" s="1" t="s">
        <v>36</v>
      </c>
      <c r="L450" s="1" t="s">
        <v>36</v>
      </c>
      <c r="M450" s="10">
        <f t="shared" si="6"/>
        <v>1</v>
      </c>
      <c r="N450" s="1" t="s">
        <v>3106</v>
      </c>
      <c r="O450" s="1" t="s">
        <v>36</v>
      </c>
      <c r="P450" s="1" t="s">
        <v>39</v>
      </c>
      <c r="Q450" s="1" t="s">
        <v>3107</v>
      </c>
      <c r="R450" s="1" t="s">
        <v>3108</v>
      </c>
      <c r="S450" s="1" t="s">
        <v>3109</v>
      </c>
      <c r="T450" s="1" t="s">
        <v>3110</v>
      </c>
      <c r="V450" s="1" t="s">
        <v>112</v>
      </c>
      <c r="W450" s="1" t="s">
        <v>3111</v>
      </c>
      <c r="X450" s="1" t="s">
        <v>3112</v>
      </c>
      <c r="Y450" s="1" t="s">
        <v>138</v>
      </c>
      <c r="Z450" s="1" t="s">
        <v>48</v>
      </c>
      <c r="AA450" s="1" t="s">
        <v>36</v>
      </c>
      <c r="AB450" s="1" t="s">
        <v>36</v>
      </c>
      <c r="AC450" s="1" t="s">
        <v>48</v>
      </c>
      <c r="AD450" s="1" t="s">
        <v>36</v>
      </c>
      <c r="AE450" s="1" t="s">
        <v>48</v>
      </c>
      <c r="AF450" s="1" t="s">
        <v>36</v>
      </c>
      <c r="AG450" s="1" t="s">
        <v>3113</v>
      </c>
      <c r="AH450" s="1" t="s">
        <v>52</v>
      </c>
      <c r="AI450" s="1" t="s">
        <v>53</v>
      </c>
      <c r="AJ450" s="2">
        <v>5</v>
      </c>
      <c r="AK450" s="1" t="s">
        <v>54</v>
      </c>
      <c r="AL450" s="1" t="s">
        <v>36</v>
      </c>
      <c r="AM450" s="1" t="s">
        <v>55</v>
      </c>
      <c r="AN450" s="1" t="s">
        <v>36</v>
      </c>
      <c r="AO450" s="1" t="s">
        <v>3114</v>
      </c>
    </row>
    <row r="451" spans="1:41" x14ac:dyDescent="0.2">
      <c r="A451" s="1" t="s">
        <v>5006</v>
      </c>
      <c r="B451" s="1" t="s">
        <v>268</v>
      </c>
      <c r="C451" s="1" t="s">
        <v>36</v>
      </c>
      <c r="D451" s="1" t="s">
        <v>37</v>
      </c>
      <c r="E451" s="1" t="s">
        <v>36</v>
      </c>
      <c r="F451" s="1" t="s">
        <v>4</v>
      </c>
      <c r="G451" s="1" t="s">
        <v>36</v>
      </c>
      <c r="H451" s="1" t="s">
        <v>36</v>
      </c>
      <c r="I451" s="1" t="s">
        <v>36</v>
      </c>
      <c r="J451" s="1" t="s">
        <v>36</v>
      </c>
      <c r="K451" s="1" t="s">
        <v>36</v>
      </c>
      <c r="L451" s="1" t="s">
        <v>36</v>
      </c>
      <c r="M451" s="10">
        <f t="shared" ref="M451:M514" si="7">IF(ISBLANK(F451:L451),2,1)</f>
        <v>1</v>
      </c>
      <c r="N451" s="1" t="s">
        <v>3115</v>
      </c>
      <c r="O451" s="1" t="s">
        <v>36</v>
      </c>
      <c r="P451" s="1" t="s">
        <v>39</v>
      </c>
      <c r="Q451" s="1" t="s">
        <v>3116</v>
      </c>
      <c r="R451" s="1" t="s">
        <v>3117</v>
      </c>
      <c r="S451" s="1" t="s">
        <v>61</v>
      </c>
      <c r="T451" s="1" t="s">
        <v>719</v>
      </c>
      <c r="V451" s="1" t="s">
        <v>1068</v>
      </c>
      <c r="W451" s="1" t="s">
        <v>99</v>
      </c>
      <c r="X451" s="1" t="s">
        <v>100</v>
      </c>
      <c r="Y451" s="1" t="s">
        <v>148</v>
      </c>
      <c r="Z451" s="1" t="s">
        <v>48</v>
      </c>
      <c r="AA451" s="1" t="s">
        <v>36</v>
      </c>
      <c r="AB451" s="1" t="s">
        <v>36</v>
      </c>
      <c r="AC451" s="1" t="s">
        <v>48</v>
      </c>
      <c r="AD451" s="1" t="s">
        <v>36</v>
      </c>
      <c r="AE451" s="1" t="s">
        <v>49</v>
      </c>
      <c r="AF451" s="1" t="s">
        <v>3118</v>
      </c>
      <c r="AG451" s="1" t="s">
        <v>833</v>
      </c>
      <c r="AH451" s="1" t="s">
        <v>52</v>
      </c>
      <c r="AI451" s="1" t="s">
        <v>53</v>
      </c>
      <c r="AJ451" s="2">
        <v>5</v>
      </c>
      <c r="AK451" s="1" t="s">
        <v>90</v>
      </c>
      <c r="AL451" s="1" t="s">
        <v>36</v>
      </c>
      <c r="AM451" s="1" t="s">
        <v>55</v>
      </c>
      <c r="AN451" s="1" t="s">
        <v>36</v>
      </c>
      <c r="AO451" s="1" t="s">
        <v>3119</v>
      </c>
    </row>
    <row r="452" spans="1:41" x14ac:dyDescent="0.2">
      <c r="A452" s="1" t="s">
        <v>5007</v>
      </c>
      <c r="B452" s="1" t="s">
        <v>69</v>
      </c>
      <c r="C452" s="1" t="s">
        <v>36</v>
      </c>
      <c r="D452" s="1" t="s">
        <v>69</v>
      </c>
      <c r="E452" s="1" t="s">
        <v>36</v>
      </c>
      <c r="F452" s="1" t="s">
        <v>4</v>
      </c>
      <c r="G452" s="1" t="s">
        <v>36</v>
      </c>
      <c r="H452" s="1" t="s">
        <v>36</v>
      </c>
      <c r="I452" s="1" t="s">
        <v>36</v>
      </c>
      <c r="J452" s="1" t="s">
        <v>36</v>
      </c>
      <c r="K452" s="1" t="s">
        <v>36</v>
      </c>
      <c r="L452" s="1" t="s">
        <v>36</v>
      </c>
      <c r="M452" s="10">
        <f t="shared" si="7"/>
        <v>1</v>
      </c>
      <c r="N452" s="1" t="s">
        <v>3120</v>
      </c>
      <c r="O452" s="1" t="s">
        <v>36</v>
      </c>
      <c r="P452" s="1" t="s">
        <v>80</v>
      </c>
      <c r="Q452" s="1" t="s">
        <v>3121</v>
      </c>
      <c r="R452" s="1" t="s">
        <v>3122</v>
      </c>
      <c r="S452" s="1" t="s">
        <v>3123</v>
      </c>
      <c r="T452" s="1" t="s">
        <v>3124</v>
      </c>
      <c r="V452" s="1" t="s">
        <v>3125</v>
      </c>
      <c r="W452" s="1" t="s">
        <v>3126</v>
      </c>
      <c r="X452" s="1" t="s">
        <v>2966</v>
      </c>
      <c r="Y452" s="1" t="s">
        <v>113</v>
      </c>
      <c r="Z452" s="1" t="s">
        <v>48</v>
      </c>
      <c r="AA452" s="1" t="s">
        <v>36</v>
      </c>
      <c r="AB452" s="1" t="s">
        <v>36</v>
      </c>
      <c r="AC452" s="1" t="s">
        <v>48</v>
      </c>
      <c r="AD452" s="1" t="s">
        <v>36</v>
      </c>
      <c r="AE452" s="1" t="s">
        <v>49</v>
      </c>
      <c r="AF452" s="1" t="s">
        <v>3127</v>
      </c>
      <c r="AG452" s="1" t="s">
        <v>36</v>
      </c>
      <c r="AH452" s="1" t="s">
        <v>244</v>
      </c>
      <c r="AI452" s="1" t="s">
        <v>53</v>
      </c>
      <c r="AJ452" s="2">
        <v>5</v>
      </c>
      <c r="AK452" s="1" t="s">
        <v>54</v>
      </c>
      <c r="AL452" s="1" t="s">
        <v>36</v>
      </c>
      <c r="AM452" s="1" t="s">
        <v>513</v>
      </c>
      <c r="AN452" s="1" t="s">
        <v>36</v>
      </c>
      <c r="AO452" s="1" t="s">
        <v>36</v>
      </c>
    </row>
    <row r="453" spans="1:41" x14ac:dyDescent="0.2">
      <c r="A453" s="1" t="s">
        <v>5008</v>
      </c>
      <c r="B453" s="1" t="s">
        <v>268</v>
      </c>
      <c r="C453" s="1" t="s">
        <v>36</v>
      </c>
      <c r="D453" s="1" t="s">
        <v>37</v>
      </c>
      <c r="E453" s="1" t="s">
        <v>36</v>
      </c>
      <c r="F453" s="1" t="s">
        <v>36</v>
      </c>
      <c r="G453" s="1" t="s">
        <v>36</v>
      </c>
      <c r="H453" s="1" t="s">
        <v>36</v>
      </c>
      <c r="I453" s="1" t="s">
        <v>7</v>
      </c>
      <c r="J453" s="1" t="s">
        <v>36</v>
      </c>
      <c r="K453" s="1" t="s">
        <v>36</v>
      </c>
      <c r="L453" s="1" t="s">
        <v>36</v>
      </c>
      <c r="M453" s="10">
        <f t="shared" si="7"/>
        <v>1</v>
      </c>
      <c r="N453" s="1" t="s">
        <v>36</v>
      </c>
      <c r="O453" s="1" t="s">
        <v>48</v>
      </c>
      <c r="P453" s="1" t="s">
        <v>80</v>
      </c>
      <c r="Q453" s="1" t="s">
        <v>3128</v>
      </c>
      <c r="R453" s="1" t="s">
        <v>3129</v>
      </c>
      <c r="S453" s="1" t="s">
        <v>3130</v>
      </c>
      <c r="T453" s="1" t="s">
        <v>3131</v>
      </c>
      <c r="V453" s="1" t="s">
        <v>3132</v>
      </c>
      <c r="W453" s="1" t="s">
        <v>157</v>
      </c>
      <c r="X453" s="1" t="s">
        <v>87</v>
      </c>
      <c r="Y453" s="1" t="s">
        <v>148</v>
      </c>
      <c r="Z453" s="1" t="s">
        <v>48</v>
      </c>
      <c r="AA453" s="1" t="s">
        <v>36</v>
      </c>
      <c r="AB453" s="1" t="s">
        <v>36</v>
      </c>
      <c r="AC453" s="1" t="s">
        <v>49</v>
      </c>
      <c r="AD453" s="1" t="s">
        <v>3133</v>
      </c>
      <c r="AE453" s="1" t="s">
        <v>49</v>
      </c>
      <c r="AF453" s="1" t="s">
        <v>3134</v>
      </c>
      <c r="AG453" s="1" t="s">
        <v>3135</v>
      </c>
      <c r="AH453" s="1" t="s">
        <v>244</v>
      </c>
      <c r="AI453" s="1" t="s">
        <v>53</v>
      </c>
      <c r="AJ453" s="2">
        <v>2</v>
      </c>
      <c r="AK453" s="1" t="s">
        <v>54</v>
      </c>
      <c r="AL453" s="1" t="s">
        <v>36</v>
      </c>
      <c r="AM453" s="1" t="s">
        <v>55</v>
      </c>
      <c r="AN453" s="1" t="s">
        <v>36</v>
      </c>
      <c r="AO453" s="1" t="s">
        <v>36</v>
      </c>
    </row>
    <row r="454" spans="1:41" x14ac:dyDescent="0.2">
      <c r="A454" s="1" t="s">
        <v>5009</v>
      </c>
      <c r="B454" s="1" t="s">
        <v>37</v>
      </c>
      <c r="C454" s="1" t="s">
        <v>36</v>
      </c>
      <c r="D454" s="1" t="s">
        <v>69</v>
      </c>
      <c r="E454" s="1" t="s">
        <v>36</v>
      </c>
      <c r="F454" s="1" t="s">
        <v>4</v>
      </c>
      <c r="G454" s="1" t="s">
        <v>36</v>
      </c>
      <c r="H454" s="1" t="s">
        <v>36</v>
      </c>
      <c r="I454" s="1" t="s">
        <v>36</v>
      </c>
      <c r="J454" s="1" t="s">
        <v>36</v>
      </c>
      <c r="K454" s="1" t="s">
        <v>36</v>
      </c>
      <c r="L454" s="1" t="s">
        <v>36</v>
      </c>
      <c r="M454" s="10">
        <f t="shared" si="7"/>
        <v>1</v>
      </c>
      <c r="N454" s="1" t="s">
        <v>3136</v>
      </c>
      <c r="O454" s="1" t="s">
        <v>36</v>
      </c>
      <c r="P454" s="1" t="s">
        <v>39</v>
      </c>
      <c r="Q454" s="1" t="s">
        <v>3137</v>
      </c>
      <c r="R454" s="1" t="s">
        <v>3138</v>
      </c>
      <c r="S454" s="1" t="s">
        <v>3139</v>
      </c>
      <c r="T454" s="1" t="s">
        <v>3140</v>
      </c>
      <c r="V454" s="1" t="s">
        <v>112</v>
      </c>
      <c r="W454" s="1" t="s">
        <v>1340</v>
      </c>
      <c r="X454" s="1" t="s">
        <v>971</v>
      </c>
      <c r="Y454" s="1" t="s">
        <v>131</v>
      </c>
      <c r="Z454" s="1" t="s">
        <v>48</v>
      </c>
      <c r="AA454" s="1" t="s">
        <v>36</v>
      </c>
      <c r="AB454" s="1" t="s">
        <v>36</v>
      </c>
      <c r="AC454" s="1" t="s">
        <v>48</v>
      </c>
      <c r="AD454" s="1" t="s">
        <v>36</v>
      </c>
      <c r="AE454" s="1" t="s">
        <v>49</v>
      </c>
      <c r="AF454" s="1" t="s">
        <v>3141</v>
      </c>
      <c r="AG454" s="1" t="s">
        <v>3142</v>
      </c>
      <c r="AH454" s="1" t="s">
        <v>52</v>
      </c>
      <c r="AI454" s="1" t="s">
        <v>53</v>
      </c>
      <c r="AJ454" s="2">
        <v>5</v>
      </c>
      <c r="AK454" s="1" t="s">
        <v>90</v>
      </c>
      <c r="AL454" s="1" t="s">
        <v>36</v>
      </c>
      <c r="AM454" s="1" t="s">
        <v>55</v>
      </c>
      <c r="AN454" s="1" t="s">
        <v>36</v>
      </c>
      <c r="AO454" s="1" t="s">
        <v>36</v>
      </c>
    </row>
    <row r="455" spans="1:41" x14ac:dyDescent="0.2">
      <c r="A455" s="1" t="s">
        <v>5010</v>
      </c>
      <c r="B455" s="1" t="s">
        <v>37</v>
      </c>
      <c r="C455" s="1" t="s">
        <v>36</v>
      </c>
      <c r="D455" s="1" t="s">
        <v>69</v>
      </c>
      <c r="E455" s="1" t="s">
        <v>36</v>
      </c>
      <c r="F455" s="1" t="s">
        <v>4</v>
      </c>
      <c r="G455" s="1" t="s">
        <v>5</v>
      </c>
      <c r="H455" s="1" t="s">
        <v>36</v>
      </c>
      <c r="I455" s="1" t="s">
        <v>36</v>
      </c>
      <c r="J455" s="1" t="s">
        <v>36</v>
      </c>
      <c r="K455" s="1" t="s">
        <v>36</v>
      </c>
      <c r="L455" s="1" t="s">
        <v>36</v>
      </c>
      <c r="M455" s="10">
        <f t="shared" si="7"/>
        <v>1</v>
      </c>
      <c r="N455" s="1" t="s">
        <v>1379</v>
      </c>
      <c r="O455" s="1" t="s">
        <v>36</v>
      </c>
      <c r="P455" s="1" t="s">
        <v>39</v>
      </c>
      <c r="Q455" s="1" t="s">
        <v>3143</v>
      </c>
      <c r="R455" s="1" t="s">
        <v>3144</v>
      </c>
      <c r="S455" s="1" t="s">
        <v>3145</v>
      </c>
      <c r="T455" s="1" t="s">
        <v>84</v>
      </c>
      <c r="V455" s="1" t="s">
        <v>3146</v>
      </c>
      <c r="W455" s="1" t="s">
        <v>182</v>
      </c>
      <c r="X455" s="1" t="s">
        <v>312</v>
      </c>
      <c r="Y455" s="1" t="s">
        <v>148</v>
      </c>
      <c r="Z455" s="1" t="s">
        <v>49</v>
      </c>
      <c r="AA455" s="1" t="s">
        <v>3147</v>
      </c>
      <c r="AB455" s="1" t="s">
        <v>49</v>
      </c>
      <c r="AC455" s="1" t="s">
        <v>48</v>
      </c>
      <c r="AD455" s="1" t="s">
        <v>36</v>
      </c>
      <c r="AE455" s="1" t="s">
        <v>49</v>
      </c>
      <c r="AF455" s="1" t="s">
        <v>3141</v>
      </c>
      <c r="AG455" s="1" t="s">
        <v>3148</v>
      </c>
      <c r="AH455" s="1" t="s">
        <v>52</v>
      </c>
      <c r="AI455" s="1" t="s">
        <v>53</v>
      </c>
      <c r="AJ455" s="2">
        <v>5</v>
      </c>
      <c r="AK455" s="1" t="s">
        <v>90</v>
      </c>
      <c r="AL455" s="1" t="s">
        <v>36</v>
      </c>
      <c r="AM455" s="1" t="s">
        <v>55</v>
      </c>
      <c r="AN455" s="1" t="s">
        <v>36</v>
      </c>
      <c r="AO455" s="1" t="s">
        <v>3149</v>
      </c>
    </row>
    <row r="456" spans="1:41" x14ac:dyDescent="0.2">
      <c r="A456" s="1" t="s">
        <v>5011</v>
      </c>
      <c r="B456" s="1" t="s">
        <v>37</v>
      </c>
      <c r="C456" s="1" t="s">
        <v>36</v>
      </c>
      <c r="D456" s="1" t="s">
        <v>36</v>
      </c>
      <c r="E456" s="1" t="s">
        <v>36</v>
      </c>
      <c r="F456" s="1" t="s">
        <v>4</v>
      </c>
      <c r="G456" s="1" t="s">
        <v>36</v>
      </c>
      <c r="H456" s="1" t="s">
        <v>36</v>
      </c>
      <c r="I456" s="1" t="s">
        <v>36</v>
      </c>
      <c r="J456" s="1" t="s">
        <v>36</v>
      </c>
      <c r="K456" s="1" t="s">
        <v>36</v>
      </c>
      <c r="L456" s="1" t="s">
        <v>36</v>
      </c>
      <c r="M456" s="10">
        <f t="shared" si="7"/>
        <v>1</v>
      </c>
      <c r="N456" s="1" t="s">
        <v>3150</v>
      </c>
      <c r="O456" s="1" t="s">
        <v>36</v>
      </c>
      <c r="P456" s="1" t="s">
        <v>39</v>
      </c>
      <c r="Q456" s="1" t="s">
        <v>3151</v>
      </c>
      <c r="R456" s="1" t="s">
        <v>3152</v>
      </c>
      <c r="S456" s="1" t="s">
        <v>3153</v>
      </c>
      <c r="T456" s="1" t="s">
        <v>2330</v>
      </c>
      <c r="V456" s="1" t="s">
        <v>1227</v>
      </c>
      <c r="W456" s="1" t="s">
        <v>99</v>
      </c>
      <c r="X456" s="1" t="s">
        <v>100</v>
      </c>
      <c r="Y456" s="1" t="s">
        <v>148</v>
      </c>
      <c r="Z456" s="1" t="s">
        <v>48</v>
      </c>
      <c r="AA456" s="1" t="s">
        <v>36</v>
      </c>
      <c r="AB456" s="1" t="s">
        <v>36</v>
      </c>
      <c r="AC456" s="1" t="s">
        <v>48</v>
      </c>
      <c r="AD456" s="1" t="s">
        <v>36</v>
      </c>
      <c r="AE456" s="1" t="s">
        <v>49</v>
      </c>
      <c r="AF456" s="1" t="s">
        <v>3154</v>
      </c>
      <c r="AG456" s="1" t="s">
        <v>3155</v>
      </c>
      <c r="AH456" s="1" t="s">
        <v>52</v>
      </c>
      <c r="AI456" s="1" t="s">
        <v>53</v>
      </c>
      <c r="AJ456" s="2">
        <v>5</v>
      </c>
      <c r="AK456" s="1" t="s">
        <v>90</v>
      </c>
      <c r="AL456" s="1" t="s">
        <v>36</v>
      </c>
      <c r="AM456" s="1" t="s">
        <v>55</v>
      </c>
      <c r="AN456" s="1" t="s">
        <v>36</v>
      </c>
      <c r="AO456" s="1" t="s">
        <v>3156</v>
      </c>
    </row>
    <row r="457" spans="1:41" x14ac:dyDescent="0.2">
      <c r="A457" s="1" t="s">
        <v>5012</v>
      </c>
      <c r="B457" s="1" t="s">
        <v>69</v>
      </c>
      <c r="C457" s="1" t="s">
        <v>36</v>
      </c>
      <c r="D457" s="1" t="s">
        <v>69</v>
      </c>
      <c r="E457" s="1" t="s">
        <v>36</v>
      </c>
      <c r="F457" s="1" t="s">
        <v>4</v>
      </c>
      <c r="G457" s="1" t="s">
        <v>36</v>
      </c>
      <c r="H457" s="1" t="s">
        <v>36</v>
      </c>
      <c r="I457" s="1" t="s">
        <v>36</v>
      </c>
      <c r="J457" s="1" t="s">
        <v>36</v>
      </c>
      <c r="K457" s="1" t="s">
        <v>36</v>
      </c>
      <c r="L457" s="1" t="s">
        <v>36</v>
      </c>
      <c r="M457" s="10">
        <f t="shared" si="7"/>
        <v>1</v>
      </c>
      <c r="N457" s="1" t="s">
        <v>1418</v>
      </c>
      <c r="O457" s="1" t="s">
        <v>36</v>
      </c>
      <c r="P457" s="1" t="s">
        <v>39</v>
      </c>
      <c r="Q457" s="1" t="s">
        <v>3157</v>
      </c>
      <c r="R457" s="1" t="s">
        <v>1873</v>
      </c>
      <c r="S457" s="1" t="s">
        <v>48</v>
      </c>
      <c r="T457" s="1" t="s">
        <v>3158</v>
      </c>
      <c r="V457" s="1" t="s">
        <v>3159</v>
      </c>
      <c r="W457" s="1" t="s">
        <v>182</v>
      </c>
      <c r="X457" s="1" t="s">
        <v>3160</v>
      </c>
      <c r="Y457" s="1" t="s">
        <v>47</v>
      </c>
      <c r="Z457" s="1" t="s">
        <v>49</v>
      </c>
      <c r="AA457" s="1" t="s">
        <v>36</v>
      </c>
      <c r="AB457" s="1" t="s">
        <v>49</v>
      </c>
      <c r="AC457" s="1" t="s">
        <v>48</v>
      </c>
      <c r="AD457" s="1" t="s">
        <v>36</v>
      </c>
      <c r="AE457" s="1" t="s">
        <v>49</v>
      </c>
      <c r="AF457" s="1" t="s">
        <v>2610</v>
      </c>
      <c r="AG457" s="1" t="s">
        <v>3161</v>
      </c>
      <c r="AH457" s="1" t="s">
        <v>437</v>
      </c>
      <c r="AI457" s="1" t="s">
        <v>53</v>
      </c>
      <c r="AJ457" s="2">
        <v>5</v>
      </c>
      <c r="AK457" s="1" t="s">
        <v>54</v>
      </c>
      <c r="AL457" s="1" t="s">
        <v>36</v>
      </c>
      <c r="AM457" s="1" t="s">
        <v>36</v>
      </c>
      <c r="AN457" s="1" t="s">
        <v>36</v>
      </c>
      <c r="AO457" s="1" t="s">
        <v>36</v>
      </c>
    </row>
    <row r="458" spans="1:41" x14ac:dyDescent="0.2">
      <c r="A458" s="1" t="s">
        <v>5013</v>
      </c>
      <c r="B458" s="1" t="s">
        <v>37</v>
      </c>
      <c r="C458" s="1" t="s">
        <v>36</v>
      </c>
      <c r="D458" s="1" t="s">
        <v>69</v>
      </c>
      <c r="E458" s="1" t="s">
        <v>36</v>
      </c>
      <c r="F458" s="1" t="s">
        <v>4</v>
      </c>
      <c r="G458" s="1" t="s">
        <v>36</v>
      </c>
      <c r="H458" s="1" t="s">
        <v>36</v>
      </c>
      <c r="I458" s="1" t="s">
        <v>36</v>
      </c>
      <c r="J458" s="1" t="s">
        <v>36</v>
      </c>
      <c r="K458" s="1" t="s">
        <v>9</v>
      </c>
      <c r="L458" s="1" t="s">
        <v>36</v>
      </c>
      <c r="M458" s="10">
        <f t="shared" si="7"/>
        <v>1</v>
      </c>
      <c r="N458" s="1" t="s">
        <v>3162</v>
      </c>
      <c r="O458" s="1" t="s">
        <v>36</v>
      </c>
      <c r="P458" s="1" t="s">
        <v>93</v>
      </c>
      <c r="Q458" s="1" t="s">
        <v>3163</v>
      </c>
      <c r="R458" s="1" t="s">
        <v>3164</v>
      </c>
      <c r="S458" s="1" t="s">
        <v>3165</v>
      </c>
      <c r="T458" s="1" t="s">
        <v>3166</v>
      </c>
      <c r="V458" s="1" t="s">
        <v>3167</v>
      </c>
      <c r="W458" s="1" t="s">
        <v>610</v>
      </c>
      <c r="X458" s="1" t="s">
        <v>3168</v>
      </c>
      <c r="Y458" s="1" t="s">
        <v>159</v>
      </c>
      <c r="Z458" s="1" t="s">
        <v>48</v>
      </c>
      <c r="AA458" s="1" t="s">
        <v>36</v>
      </c>
      <c r="AB458" s="1" t="s">
        <v>36</v>
      </c>
      <c r="AC458" s="1" t="s">
        <v>49</v>
      </c>
      <c r="AD458" s="1" t="s">
        <v>3169</v>
      </c>
      <c r="AE458" s="1" t="s">
        <v>49</v>
      </c>
      <c r="AF458" s="1" t="s">
        <v>3170</v>
      </c>
      <c r="AG458" s="1" t="s">
        <v>3171</v>
      </c>
      <c r="AH458" s="1" t="s">
        <v>52</v>
      </c>
      <c r="AI458" s="1" t="s">
        <v>53</v>
      </c>
      <c r="AJ458" s="2">
        <v>5</v>
      </c>
      <c r="AK458" s="1" t="s">
        <v>54</v>
      </c>
      <c r="AL458" s="1" t="s">
        <v>36</v>
      </c>
      <c r="AM458" s="1" t="s">
        <v>55</v>
      </c>
      <c r="AN458" s="1" t="s">
        <v>36</v>
      </c>
      <c r="AO458" s="1" t="s">
        <v>3172</v>
      </c>
    </row>
    <row r="459" spans="1:41" x14ac:dyDescent="0.2">
      <c r="A459" s="1" t="s">
        <v>5014</v>
      </c>
      <c r="B459" s="1" t="s">
        <v>37</v>
      </c>
      <c r="C459" s="1" t="s">
        <v>36</v>
      </c>
      <c r="D459" s="1" t="s">
        <v>69</v>
      </c>
      <c r="E459" s="1" t="s">
        <v>36</v>
      </c>
      <c r="F459" s="1" t="s">
        <v>4</v>
      </c>
      <c r="G459" s="1" t="s">
        <v>5</v>
      </c>
      <c r="H459" s="1" t="s">
        <v>36</v>
      </c>
      <c r="I459" s="1" t="s">
        <v>36</v>
      </c>
      <c r="J459" s="1" t="s">
        <v>36</v>
      </c>
      <c r="K459" s="1" t="s">
        <v>36</v>
      </c>
      <c r="L459" s="1" t="s">
        <v>36</v>
      </c>
      <c r="M459" s="10">
        <f t="shared" si="7"/>
        <v>1</v>
      </c>
      <c r="N459" s="1" t="s">
        <v>3173</v>
      </c>
      <c r="O459" s="1" t="s">
        <v>36</v>
      </c>
      <c r="P459" s="1" t="s">
        <v>39</v>
      </c>
      <c r="Q459" s="1" t="s">
        <v>3174</v>
      </c>
      <c r="R459" s="1" t="s">
        <v>3175</v>
      </c>
      <c r="S459" s="1" t="s">
        <v>3176</v>
      </c>
      <c r="T459" s="1" t="s">
        <v>3177</v>
      </c>
      <c r="V459" s="1" t="s">
        <v>3178</v>
      </c>
      <c r="W459" s="1" t="s">
        <v>182</v>
      </c>
      <c r="X459" s="1" t="s">
        <v>100</v>
      </c>
      <c r="Y459" s="1" t="s">
        <v>47</v>
      </c>
      <c r="Z459" s="1" t="s">
        <v>48</v>
      </c>
      <c r="AA459" s="1" t="s">
        <v>36</v>
      </c>
      <c r="AB459" s="1" t="s">
        <v>36</v>
      </c>
      <c r="AC459" s="1" t="s">
        <v>48</v>
      </c>
      <c r="AD459" s="1" t="s">
        <v>36</v>
      </c>
      <c r="AE459" s="1" t="s">
        <v>49</v>
      </c>
      <c r="AF459" s="1" t="s">
        <v>3179</v>
      </c>
      <c r="AG459" s="1" t="s">
        <v>3180</v>
      </c>
      <c r="AH459" s="1" t="s">
        <v>52</v>
      </c>
      <c r="AI459" s="1" t="s">
        <v>53</v>
      </c>
      <c r="AJ459" s="2">
        <v>5</v>
      </c>
      <c r="AK459" s="1" t="s">
        <v>54</v>
      </c>
      <c r="AL459" s="1" t="s">
        <v>36</v>
      </c>
      <c r="AM459" s="1" t="s">
        <v>55</v>
      </c>
      <c r="AN459" s="1" t="s">
        <v>36</v>
      </c>
      <c r="AO459" s="1" t="s">
        <v>3181</v>
      </c>
    </row>
    <row r="460" spans="1:41" x14ac:dyDescent="0.2">
      <c r="A460" s="1" t="s">
        <v>5015</v>
      </c>
      <c r="B460" s="1" t="s">
        <v>36</v>
      </c>
      <c r="C460" s="1" t="s">
        <v>662</v>
      </c>
      <c r="D460" s="1" t="s">
        <v>37</v>
      </c>
      <c r="E460" s="1" t="s">
        <v>36</v>
      </c>
      <c r="F460" s="1" t="s">
        <v>4</v>
      </c>
      <c r="G460" s="1" t="s">
        <v>5</v>
      </c>
      <c r="H460" s="1" t="s">
        <v>36</v>
      </c>
      <c r="I460" s="1" t="s">
        <v>36</v>
      </c>
      <c r="J460" s="1" t="s">
        <v>36</v>
      </c>
      <c r="K460" s="1" t="s">
        <v>36</v>
      </c>
      <c r="L460" s="1" t="s">
        <v>36</v>
      </c>
      <c r="M460" s="10">
        <f t="shared" si="7"/>
        <v>1</v>
      </c>
      <c r="N460" s="1" t="s">
        <v>3182</v>
      </c>
      <c r="O460" s="1" t="s">
        <v>36</v>
      </c>
      <c r="P460" s="1" t="s">
        <v>93</v>
      </c>
      <c r="Q460" s="1" t="s">
        <v>3183</v>
      </c>
      <c r="R460" s="1" t="s">
        <v>3184</v>
      </c>
      <c r="S460" s="1" t="s">
        <v>2303</v>
      </c>
      <c r="T460" s="1" t="s">
        <v>852</v>
      </c>
      <c r="V460" s="1" t="s">
        <v>3185</v>
      </c>
      <c r="W460" s="1" t="s">
        <v>99</v>
      </c>
      <c r="X460" s="1" t="s">
        <v>100</v>
      </c>
      <c r="Y460" s="1" t="s">
        <v>148</v>
      </c>
      <c r="Z460" s="1" t="s">
        <v>49</v>
      </c>
      <c r="AA460" s="1" t="s">
        <v>345</v>
      </c>
      <c r="AB460" s="1" t="s">
        <v>49</v>
      </c>
      <c r="AC460" s="1" t="s">
        <v>48</v>
      </c>
      <c r="AD460" s="1" t="s">
        <v>36</v>
      </c>
      <c r="AE460" s="1" t="s">
        <v>49</v>
      </c>
      <c r="AF460" s="1" t="s">
        <v>3186</v>
      </c>
      <c r="AG460" s="1" t="s">
        <v>3187</v>
      </c>
      <c r="AH460" s="1" t="s">
        <v>52</v>
      </c>
      <c r="AI460" s="1" t="s">
        <v>53</v>
      </c>
      <c r="AJ460" s="2">
        <v>5</v>
      </c>
      <c r="AK460" s="1" t="s">
        <v>90</v>
      </c>
      <c r="AL460" s="1" t="s">
        <v>36</v>
      </c>
      <c r="AM460" s="1" t="s">
        <v>55</v>
      </c>
      <c r="AN460" s="1" t="s">
        <v>36</v>
      </c>
      <c r="AO460" s="1" t="s">
        <v>3188</v>
      </c>
    </row>
    <row r="461" spans="1:41" x14ac:dyDescent="0.2">
      <c r="A461" s="1" t="s">
        <v>5016</v>
      </c>
      <c r="B461" s="1" t="s">
        <v>37</v>
      </c>
      <c r="C461" s="1" t="s">
        <v>36</v>
      </c>
      <c r="D461" s="1" t="s">
        <v>69</v>
      </c>
      <c r="E461" s="1" t="s">
        <v>36</v>
      </c>
      <c r="F461" s="1" t="s">
        <v>4</v>
      </c>
      <c r="G461" s="1" t="s">
        <v>36</v>
      </c>
      <c r="H461" s="1" t="s">
        <v>36</v>
      </c>
      <c r="I461" s="1" t="s">
        <v>36</v>
      </c>
      <c r="J461" s="1" t="s">
        <v>36</v>
      </c>
      <c r="K461" s="1" t="s">
        <v>36</v>
      </c>
      <c r="L461" s="1" t="s">
        <v>36</v>
      </c>
      <c r="M461" s="10">
        <f t="shared" si="7"/>
        <v>1</v>
      </c>
      <c r="N461" s="1" t="s">
        <v>3189</v>
      </c>
      <c r="O461" s="1" t="s">
        <v>36</v>
      </c>
      <c r="P461" s="1" t="s">
        <v>80</v>
      </c>
      <c r="Q461" s="1" t="s">
        <v>3190</v>
      </c>
      <c r="R461" s="1" t="s">
        <v>36</v>
      </c>
      <c r="S461" s="1" t="s">
        <v>3191</v>
      </c>
      <c r="T461" s="1" t="s">
        <v>3192</v>
      </c>
      <c r="V461" s="1" t="s">
        <v>3193</v>
      </c>
      <c r="W461" s="1" t="s">
        <v>99</v>
      </c>
      <c r="X461" s="1" t="s">
        <v>100</v>
      </c>
      <c r="Y461" s="1" t="s">
        <v>131</v>
      </c>
      <c r="Z461" s="1" t="s">
        <v>48</v>
      </c>
      <c r="AA461" s="1" t="s">
        <v>36</v>
      </c>
      <c r="AB461" s="1" t="s">
        <v>36</v>
      </c>
      <c r="AC461" s="1" t="s">
        <v>48</v>
      </c>
      <c r="AD461" s="1" t="s">
        <v>36</v>
      </c>
      <c r="AE461" s="1" t="s">
        <v>49</v>
      </c>
      <c r="AF461" s="1" t="s">
        <v>3194</v>
      </c>
      <c r="AG461" s="1" t="s">
        <v>3195</v>
      </c>
      <c r="AH461" s="1" t="s">
        <v>52</v>
      </c>
      <c r="AI461" s="1" t="s">
        <v>53</v>
      </c>
      <c r="AJ461" s="2">
        <v>5</v>
      </c>
      <c r="AK461" s="1" t="s">
        <v>54</v>
      </c>
      <c r="AL461" s="1" t="s">
        <v>36</v>
      </c>
      <c r="AM461" s="1" t="s">
        <v>55</v>
      </c>
      <c r="AN461" s="1" t="s">
        <v>36</v>
      </c>
      <c r="AO461" s="1" t="s">
        <v>36</v>
      </c>
    </row>
    <row r="462" spans="1:41" x14ac:dyDescent="0.2">
      <c r="A462" s="1" t="s">
        <v>5017</v>
      </c>
      <c r="B462" s="1" t="s">
        <v>37</v>
      </c>
      <c r="C462" s="1" t="s">
        <v>36</v>
      </c>
      <c r="D462" s="1" t="s">
        <v>69</v>
      </c>
      <c r="E462" s="1" t="s">
        <v>36</v>
      </c>
      <c r="F462" s="1" t="s">
        <v>4</v>
      </c>
      <c r="G462" s="1" t="s">
        <v>36</v>
      </c>
      <c r="H462" s="1" t="s">
        <v>6</v>
      </c>
      <c r="I462" s="1" t="s">
        <v>36</v>
      </c>
      <c r="J462" s="1" t="s">
        <v>36</v>
      </c>
      <c r="K462" s="1" t="s">
        <v>36</v>
      </c>
      <c r="L462" s="1" t="s">
        <v>36</v>
      </c>
      <c r="M462" s="10">
        <f t="shared" si="7"/>
        <v>1</v>
      </c>
      <c r="N462" s="1" t="s">
        <v>70</v>
      </c>
      <c r="O462" s="1" t="s">
        <v>36</v>
      </c>
      <c r="P462" s="1" t="s">
        <v>93</v>
      </c>
      <c r="Q462" s="1" t="s">
        <v>1236</v>
      </c>
      <c r="R462" s="1" t="s">
        <v>3196</v>
      </c>
      <c r="S462" s="1" t="s">
        <v>409</v>
      </c>
      <c r="T462" s="1" t="s">
        <v>961</v>
      </c>
      <c r="V462" s="1" t="s">
        <v>3197</v>
      </c>
      <c r="W462" s="1" t="s">
        <v>99</v>
      </c>
      <c r="X462" s="1" t="s">
        <v>941</v>
      </c>
      <c r="Y462" s="1" t="s">
        <v>36</v>
      </c>
      <c r="Z462" s="1" t="s">
        <v>48</v>
      </c>
      <c r="AA462" s="1" t="s">
        <v>36</v>
      </c>
      <c r="AB462" s="1" t="s">
        <v>36</v>
      </c>
      <c r="AC462" s="1" t="s">
        <v>48</v>
      </c>
      <c r="AD462" s="1" t="s">
        <v>36</v>
      </c>
      <c r="AE462" s="1" t="s">
        <v>49</v>
      </c>
      <c r="AF462" s="1" t="s">
        <v>3198</v>
      </c>
      <c r="AG462" s="1" t="s">
        <v>3199</v>
      </c>
      <c r="AH462" s="1" t="s">
        <v>52</v>
      </c>
      <c r="AI462" s="1" t="s">
        <v>53</v>
      </c>
      <c r="AJ462" s="2">
        <v>5</v>
      </c>
      <c r="AK462" s="1" t="s">
        <v>54</v>
      </c>
      <c r="AL462" s="1" t="s">
        <v>36</v>
      </c>
      <c r="AM462" s="1" t="s">
        <v>55</v>
      </c>
      <c r="AN462" s="1" t="s">
        <v>36</v>
      </c>
      <c r="AO462" s="1" t="s">
        <v>36</v>
      </c>
    </row>
    <row r="463" spans="1:41" x14ac:dyDescent="0.2">
      <c r="A463" s="1" t="s">
        <v>5018</v>
      </c>
      <c r="B463" s="1" t="s">
        <v>37</v>
      </c>
      <c r="C463" s="1" t="s">
        <v>36</v>
      </c>
      <c r="D463" s="1" t="s">
        <v>37</v>
      </c>
      <c r="E463" s="1" t="s">
        <v>36</v>
      </c>
      <c r="F463" s="1" t="s">
        <v>4</v>
      </c>
      <c r="G463" s="1" t="s">
        <v>36</v>
      </c>
      <c r="H463" s="1" t="s">
        <v>6</v>
      </c>
      <c r="I463" s="1" t="s">
        <v>7</v>
      </c>
      <c r="J463" s="1" t="s">
        <v>36</v>
      </c>
      <c r="K463" s="1" t="s">
        <v>36</v>
      </c>
      <c r="L463" s="1" t="s">
        <v>36</v>
      </c>
      <c r="M463" s="10">
        <f t="shared" si="7"/>
        <v>1</v>
      </c>
      <c r="N463" s="1" t="s">
        <v>36</v>
      </c>
      <c r="O463" s="1" t="s">
        <v>36</v>
      </c>
      <c r="P463" s="1" t="s">
        <v>142</v>
      </c>
      <c r="Q463" s="1" t="s">
        <v>3200</v>
      </c>
      <c r="R463" s="1" t="s">
        <v>3201</v>
      </c>
      <c r="S463" s="1" t="s">
        <v>196</v>
      </c>
      <c r="T463" s="1" t="s">
        <v>3202</v>
      </c>
      <c r="V463" s="1" t="s">
        <v>3203</v>
      </c>
      <c r="W463" s="1" t="s">
        <v>521</v>
      </c>
      <c r="X463" s="1" t="s">
        <v>231</v>
      </c>
      <c r="Y463" s="1" t="s">
        <v>138</v>
      </c>
      <c r="Z463" s="1" t="s">
        <v>49</v>
      </c>
      <c r="AA463" s="1" t="s">
        <v>1692</v>
      </c>
      <c r="AB463" s="1" t="s">
        <v>49</v>
      </c>
      <c r="AC463" s="1" t="s">
        <v>48</v>
      </c>
      <c r="AD463" s="1" t="s">
        <v>36</v>
      </c>
      <c r="AE463" s="1" t="s">
        <v>48</v>
      </c>
      <c r="AF463" s="1" t="s">
        <v>36</v>
      </c>
      <c r="AG463" s="1" t="s">
        <v>3204</v>
      </c>
      <c r="AH463" s="1" t="s">
        <v>244</v>
      </c>
      <c r="AI463" s="1" t="s">
        <v>53</v>
      </c>
      <c r="AJ463" s="2">
        <v>5</v>
      </c>
      <c r="AK463" s="1" t="s">
        <v>54</v>
      </c>
      <c r="AL463" s="1" t="s">
        <v>36</v>
      </c>
      <c r="AM463" s="1" t="s">
        <v>55</v>
      </c>
      <c r="AN463" s="1" t="s">
        <v>36</v>
      </c>
      <c r="AO463" s="1" t="s">
        <v>3205</v>
      </c>
    </row>
    <row r="464" spans="1:41" x14ac:dyDescent="0.2">
      <c r="A464" s="1" t="s">
        <v>5019</v>
      </c>
      <c r="B464" s="1" t="s">
        <v>37</v>
      </c>
      <c r="C464" s="1" t="s">
        <v>36</v>
      </c>
      <c r="D464" s="1" t="s">
        <v>69</v>
      </c>
      <c r="E464" s="1" t="s">
        <v>36</v>
      </c>
      <c r="F464" s="1" t="s">
        <v>4</v>
      </c>
      <c r="G464" s="1" t="s">
        <v>36</v>
      </c>
      <c r="H464" s="1" t="s">
        <v>6</v>
      </c>
      <c r="I464" s="1" t="s">
        <v>36</v>
      </c>
      <c r="J464" s="1" t="s">
        <v>36</v>
      </c>
      <c r="K464" s="1" t="s">
        <v>36</v>
      </c>
      <c r="L464" s="1" t="s">
        <v>36</v>
      </c>
      <c r="M464" s="10">
        <f t="shared" si="7"/>
        <v>1</v>
      </c>
      <c r="N464" s="1" t="s">
        <v>325</v>
      </c>
      <c r="O464" s="1" t="s">
        <v>36</v>
      </c>
      <c r="P464" s="1" t="s">
        <v>39</v>
      </c>
      <c r="Q464" s="1" t="s">
        <v>3206</v>
      </c>
      <c r="R464" s="1" t="s">
        <v>3207</v>
      </c>
      <c r="S464" s="1" t="s">
        <v>3208</v>
      </c>
      <c r="T464" s="1" t="s">
        <v>3209</v>
      </c>
      <c r="V464" s="1" t="s">
        <v>2156</v>
      </c>
      <c r="W464" s="1" t="s">
        <v>99</v>
      </c>
      <c r="X464" s="1" t="s">
        <v>100</v>
      </c>
      <c r="Y464" s="1" t="s">
        <v>113</v>
      </c>
      <c r="Z464" s="1" t="s">
        <v>48</v>
      </c>
      <c r="AA464" s="1" t="s">
        <v>36</v>
      </c>
      <c r="AB464" s="1" t="s">
        <v>36</v>
      </c>
      <c r="AC464" s="1" t="s">
        <v>48</v>
      </c>
      <c r="AD464" s="1" t="s">
        <v>36</v>
      </c>
      <c r="AE464" s="1" t="s">
        <v>49</v>
      </c>
      <c r="AF464" s="1" t="s">
        <v>3210</v>
      </c>
      <c r="AG464" s="1" t="s">
        <v>36</v>
      </c>
      <c r="AH464" s="1" t="s">
        <v>52</v>
      </c>
      <c r="AI464" s="1" t="s">
        <v>53</v>
      </c>
      <c r="AJ464" s="2">
        <v>5</v>
      </c>
      <c r="AK464" s="1" t="s">
        <v>54</v>
      </c>
      <c r="AL464" s="1" t="s">
        <v>36</v>
      </c>
      <c r="AM464" s="1" t="s">
        <v>55</v>
      </c>
      <c r="AN464" s="1" t="s">
        <v>36</v>
      </c>
      <c r="AO464" s="1" t="s">
        <v>36</v>
      </c>
    </row>
    <row r="465" spans="1:41" x14ac:dyDescent="0.2">
      <c r="A465" s="1" t="s">
        <v>5020</v>
      </c>
      <c r="B465" s="1" t="s">
        <v>37</v>
      </c>
      <c r="C465" s="1" t="s">
        <v>36</v>
      </c>
      <c r="D465" s="1" t="s">
        <v>35</v>
      </c>
      <c r="E465" s="1" t="s">
        <v>36</v>
      </c>
      <c r="F465" s="1" t="s">
        <v>4</v>
      </c>
      <c r="G465" s="1" t="s">
        <v>36</v>
      </c>
      <c r="H465" s="1" t="s">
        <v>36</v>
      </c>
      <c r="I465" s="1" t="s">
        <v>36</v>
      </c>
      <c r="J465" s="1" t="s">
        <v>36</v>
      </c>
      <c r="K465" s="1" t="s">
        <v>9</v>
      </c>
      <c r="L465" s="1" t="s">
        <v>36</v>
      </c>
      <c r="M465" s="10">
        <f t="shared" si="7"/>
        <v>1</v>
      </c>
      <c r="N465" s="1" t="s">
        <v>3211</v>
      </c>
      <c r="O465" s="1" t="s">
        <v>49</v>
      </c>
      <c r="P465" s="1" t="s">
        <v>39</v>
      </c>
      <c r="Q465" s="1" t="s">
        <v>3212</v>
      </c>
      <c r="R465" s="1" t="s">
        <v>3213</v>
      </c>
      <c r="S465" s="1" t="s">
        <v>36</v>
      </c>
      <c r="T465" s="1" t="s">
        <v>36</v>
      </c>
      <c r="V465" s="1" t="s">
        <v>36</v>
      </c>
      <c r="W465" s="1" t="s">
        <v>99</v>
      </c>
      <c r="X465" s="1" t="s">
        <v>100</v>
      </c>
      <c r="Y465" s="1" t="s">
        <v>3214</v>
      </c>
      <c r="Z465" s="1" t="s">
        <v>48</v>
      </c>
      <c r="AA465" s="1" t="s">
        <v>36</v>
      </c>
      <c r="AB465" s="1" t="s">
        <v>36</v>
      </c>
      <c r="AC465" s="1" t="s">
        <v>48</v>
      </c>
      <c r="AD465" s="1" t="s">
        <v>36</v>
      </c>
      <c r="AE465" s="1" t="s">
        <v>49</v>
      </c>
      <c r="AF465" s="1" t="s">
        <v>3215</v>
      </c>
      <c r="AG465" s="1" t="s">
        <v>3216</v>
      </c>
      <c r="AH465" s="1" t="s">
        <v>52</v>
      </c>
      <c r="AI465" s="1" t="s">
        <v>53</v>
      </c>
      <c r="AJ465" s="2">
        <v>5</v>
      </c>
      <c r="AK465" s="1" t="s">
        <v>54</v>
      </c>
      <c r="AL465" s="1" t="s">
        <v>36</v>
      </c>
      <c r="AM465" s="1" t="s">
        <v>55</v>
      </c>
      <c r="AN465" s="1" t="s">
        <v>36</v>
      </c>
      <c r="AO465" s="1" t="s">
        <v>36</v>
      </c>
    </row>
    <row r="466" spans="1:41" x14ac:dyDescent="0.2">
      <c r="A466" s="1" t="s">
        <v>5021</v>
      </c>
      <c r="B466" s="1" t="s">
        <v>69</v>
      </c>
      <c r="C466" s="1" t="s">
        <v>36</v>
      </c>
      <c r="D466" s="1" t="s">
        <v>69</v>
      </c>
      <c r="E466" s="1" t="s">
        <v>36</v>
      </c>
      <c r="F466" s="1" t="s">
        <v>4</v>
      </c>
      <c r="G466" s="1" t="s">
        <v>36</v>
      </c>
      <c r="H466" s="1" t="s">
        <v>36</v>
      </c>
      <c r="I466" s="1" t="s">
        <v>36</v>
      </c>
      <c r="J466" s="1" t="s">
        <v>36</v>
      </c>
      <c r="K466" s="1" t="s">
        <v>36</v>
      </c>
      <c r="L466" s="1" t="s">
        <v>36</v>
      </c>
      <c r="M466" s="10">
        <f t="shared" si="7"/>
        <v>1</v>
      </c>
      <c r="N466" s="1" t="s">
        <v>3217</v>
      </c>
      <c r="O466" s="1" t="s">
        <v>49</v>
      </c>
      <c r="P466" s="1" t="s">
        <v>80</v>
      </c>
      <c r="Q466" s="1" t="s">
        <v>3218</v>
      </c>
      <c r="R466" s="1" t="s">
        <v>3219</v>
      </c>
      <c r="S466" s="1" t="s">
        <v>126</v>
      </c>
      <c r="T466" s="1" t="s">
        <v>410</v>
      </c>
      <c r="V466" s="1" t="s">
        <v>3220</v>
      </c>
      <c r="W466" s="1" t="s">
        <v>99</v>
      </c>
      <c r="X466" s="1" t="s">
        <v>100</v>
      </c>
      <c r="Y466" s="1" t="s">
        <v>47</v>
      </c>
      <c r="Z466" s="1" t="s">
        <v>48</v>
      </c>
      <c r="AA466" s="1" t="s">
        <v>36</v>
      </c>
      <c r="AB466" s="1" t="s">
        <v>36</v>
      </c>
      <c r="AC466" s="1" t="s">
        <v>48</v>
      </c>
      <c r="AD466" s="1" t="s">
        <v>36</v>
      </c>
      <c r="AE466" s="1" t="s">
        <v>49</v>
      </c>
      <c r="AF466" s="1" t="s">
        <v>3221</v>
      </c>
      <c r="AG466" s="1" t="s">
        <v>3222</v>
      </c>
      <c r="AH466" s="1" t="s">
        <v>52</v>
      </c>
      <c r="AI466" s="1" t="s">
        <v>68</v>
      </c>
      <c r="AJ466" s="2">
        <v>5</v>
      </c>
      <c r="AK466" s="1" t="s">
        <v>90</v>
      </c>
      <c r="AL466" s="1" t="s">
        <v>36</v>
      </c>
      <c r="AM466" s="1" t="s">
        <v>55</v>
      </c>
      <c r="AN466" s="1" t="s">
        <v>36</v>
      </c>
      <c r="AO466" s="1" t="s">
        <v>3223</v>
      </c>
    </row>
    <row r="467" spans="1:41" x14ac:dyDescent="0.2">
      <c r="A467" s="1" t="s">
        <v>5022</v>
      </c>
      <c r="B467" s="1" t="s">
        <v>37</v>
      </c>
      <c r="C467" s="1" t="s">
        <v>36</v>
      </c>
      <c r="D467" s="1" t="s">
        <v>69</v>
      </c>
      <c r="E467" s="1" t="s">
        <v>36</v>
      </c>
      <c r="F467" s="1" t="s">
        <v>4</v>
      </c>
      <c r="G467" s="1" t="s">
        <v>5</v>
      </c>
      <c r="H467" s="1" t="s">
        <v>36</v>
      </c>
      <c r="I467" s="1" t="s">
        <v>36</v>
      </c>
      <c r="J467" s="1" t="s">
        <v>36</v>
      </c>
      <c r="K467" s="1" t="s">
        <v>36</v>
      </c>
      <c r="L467" s="1" t="s">
        <v>36</v>
      </c>
      <c r="M467" s="10">
        <f t="shared" si="7"/>
        <v>1</v>
      </c>
      <c r="N467" s="1" t="s">
        <v>3224</v>
      </c>
      <c r="O467" s="1" t="s">
        <v>49</v>
      </c>
      <c r="P467" s="1" t="s">
        <v>80</v>
      </c>
      <c r="Q467" s="1" t="s">
        <v>3225</v>
      </c>
      <c r="R467" s="1" t="s">
        <v>3226</v>
      </c>
      <c r="S467" s="1" t="s">
        <v>3227</v>
      </c>
      <c r="T467" s="1" t="s">
        <v>3228</v>
      </c>
      <c r="V467" s="1" t="s">
        <v>3229</v>
      </c>
      <c r="W467" s="1" t="s">
        <v>99</v>
      </c>
      <c r="X467" s="1" t="s">
        <v>100</v>
      </c>
      <c r="Y467" s="1" t="s">
        <v>3214</v>
      </c>
      <c r="Z467" s="1" t="s">
        <v>48</v>
      </c>
      <c r="AA467" s="1" t="s">
        <v>36</v>
      </c>
      <c r="AB467" s="1" t="s">
        <v>36</v>
      </c>
      <c r="AC467" s="1" t="s">
        <v>48</v>
      </c>
      <c r="AD467" s="1" t="s">
        <v>36</v>
      </c>
      <c r="AE467" s="1" t="s">
        <v>48</v>
      </c>
      <c r="AF467" s="1" t="s">
        <v>36</v>
      </c>
      <c r="AG467" s="1" t="s">
        <v>3230</v>
      </c>
      <c r="AH467" s="1" t="s">
        <v>52</v>
      </c>
      <c r="AI467" s="1" t="s">
        <v>53</v>
      </c>
      <c r="AJ467" s="2">
        <v>5</v>
      </c>
      <c r="AK467" s="1" t="s">
        <v>90</v>
      </c>
      <c r="AL467" s="1" t="s">
        <v>36</v>
      </c>
      <c r="AM467" s="1" t="s">
        <v>55</v>
      </c>
      <c r="AN467" s="1" t="s">
        <v>36</v>
      </c>
      <c r="AO467" s="1" t="s">
        <v>1656</v>
      </c>
    </row>
    <row r="468" spans="1:41" x14ac:dyDescent="0.2">
      <c r="A468" s="1" t="s">
        <v>5023</v>
      </c>
      <c r="B468" s="1" t="s">
        <v>268</v>
      </c>
      <c r="C468" s="1" t="s">
        <v>36</v>
      </c>
      <c r="D468" s="1" t="s">
        <v>35</v>
      </c>
      <c r="E468" s="1" t="s">
        <v>36</v>
      </c>
      <c r="F468" s="1" t="s">
        <v>36</v>
      </c>
      <c r="G468" s="1" t="s">
        <v>36</v>
      </c>
      <c r="H468" s="1" t="s">
        <v>36</v>
      </c>
      <c r="I468" s="1" t="s">
        <v>36</v>
      </c>
      <c r="J468" s="1" t="s">
        <v>36</v>
      </c>
      <c r="K468" s="1" t="s">
        <v>9</v>
      </c>
      <c r="L468" s="1" t="s">
        <v>36</v>
      </c>
      <c r="M468" s="10">
        <f t="shared" si="7"/>
        <v>1</v>
      </c>
      <c r="N468" s="1" t="s">
        <v>36</v>
      </c>
      <c r="O468" s="1" t="s">
        <v>49</v>
      </c>
      <c r="P468" s="1" t="s">
        <v>80</v>
      </c>
      <c r="Q468" s="1" t="s">
        <v>3231</v>
      </c>
      <c r="R468" s="1" t="s">
        <v>3232</v>
      </c>
      <c r="S468" s="1" t="s">
        <v>3233</v>
      </c>
      <c r="T468" s="1" t="s">
        <v>3234</v>
      </c>
      <c r="V468" s="1" t="s">
        <v>3235</v>
      </c>
      <c r="W468" s="1" t="s">
        <v>99</v>
      </c>
      <c r="X468" s="1" t="s">
        <v>100</v>
      </c>
      <c r="Y468" s="1" t="s">
        <v>131</v>
      </c>
      <c r="Z468" s="1" t="s">
        <v>48</v>
      </c>
      <c r="AA468" s="1" t="s">
        <v>36</v>
      </c>
      <c r="AB468" s="1" t="s">
        <v>36</v>
      </c>
      <c r="AC468" s="1" t="s">
        <v>49</v>
      </c>
      <c r="AD468" s="1" t="s">
        <v>3236</v>
      </c>
      <c r="AE468" s="1" t="s">
        <v>48</v>
      </c>
      <c r="AF468" s="1" t="s">
        <v>36</v>
      </c>
      <c r="AG468" s="1" t="s">
        <v>3237</v>
      </c>
      <c r="AH468" s="1" t="s">
        <v>52</v>
      </c>
      <c r="AI468" s="1" t="s">
        <v>53</v>
      </c>
      <c r="AJ468" s="2">
        <v>5</v>
      </c>
      <c r="AK468" s="1" t="s">
        <v>36</v>
      </c>
      <c r="AL468" s="1" t="s">
        <v>3238</v>
      </c>
      <c r="AM468" s="1" t="s">
        <v>55</v>
      </c>
      <c r="AN468" s="1" t="s">
        <v>36</v>
      </c>
      <c r="AO468" s="1" t="s">
        <v>48</v>
      </c>
    </row>
    <row r="469" spans="1:41" x14ac:dyDescent="0.2">
      <c r="A469" s="1" t="s">
        <v>5024</v>
      </c>
      <c r="B469" s="1" t="s">
        <v>37</v>
      </c>
      <c r="C469" s="1" t="s">
        <v>36</v>
      </c>
      <c r="D469" s="1" t="s">
        <v>37</v>
      </c>
      <c r="E469" s="1" t="s">
        <v>36</v>
      </c>
      <c r="F469" s="1" t="s">
        <v>4</v>
      </c>
      <c r="G469" s="1" t="s">
        <v>5</v>
      </c>
      <c r="H469" s="1" t="s">
        <v>6</v>
      </c>
      <c r="I469" s="1" t="s">
        <v>36</v>
      </c>
      <c r="J469" s="1" t="s">
        <v>36</v>
      </c>
      <c r="K469" s="1" t="s">
        <v>36</v>
      </c>
      <c r="L469" s="1" t="s">
        <v>36</v>
      </c>
      <c r="M469" s="10">
        <f t="shared" si="7"/>
        <v>1</v>
      </c>
      <c r="N469" s="1" t="s">
        <v>3239</v>
      </c>
      <c r="O469" s="1" t="s">
        <v>36</v>
      </c>
      <c r="P469" s="1" t="s">
        <v>80</v>
      </c>
      <c r="Q469" s="1" t="s">
        <v>3240</v>
      </c>
      <c r="R469" s="1" t="s">
        <v>3241</v>
      </c>
      <c r="S469" s="1" t="s">
        <v>110</v>
      </c>
      <c r="T469" s="1" t="s">
        <v>3242</v>
      </c>
      <c r="V469" s="1" t="s">
        <v>3243</v>
      </c>
      <c r="W469" s="1" t="s">
        <v>99</v>
      </c>
      <c r="X469" s="1" t="s">
        <v>100</v>
      </c>
      <c r="Y469" s="1" t="s">
        <v>148</v>
      </c>
      <c r="Z469" s="1" t="s">
        <v>48</v>
      </c>
      <c r="AA469" s="1" t="s">
        <v>36</v>
      </c>
      <c r="AB469" s="1" t="s">
        <v>36</v>
      </c>
      <c r="AC469" s="1" t="s">
        <v>48</v>
      </c>
      <c r="AD469" s="1" t="s">
        <v>36</v>
      </c>
      <c r="AE469" s="1" t="s">
        <v>48</v>
      </c>
      <c r="AF469" s="1" t="s">
        <v>36</v>
      </c>
      <c r="AG469" s="1" t="s">
        <v>3244</v>
      </c>
      <c r="AH469" s="1" t="s">
        <v>52</v>
      </c>
      <c r="AI469" s="1" t="s">
        <v>53</v>
      </c>
      <c r="AJ469" s="2">
        <v>5</v>
      </c>
      <c r="AK469" s="1" t="s">
        <v>90</v>
      </c>
      <c r="AL469" s="1" t="s">
        <v>36</v>
      </c>
      <c r="AM469" s="1" t="s">
        <v>55</v>
      </c>
      <c r="AN469" s="1" t="s">
        <v>36</v>
      </c>
      <c r="AO469" s="1" t="s">
        <v>36</v>
      </c>
    </row>
    <row r="470" spans="1:41" x14ac:dyDescent="0.2">
      <c r="A470" s="1" t="s">
        <v>5025</v>
      </c>
      <c r="B470" s="1" t="s">
        <v>37</v>
      </c>
      <c r="C470" s="1" t="s">
        <v>36</v>
      </c>
      <c r="D470" s="1" t="s">
        <v>268</v>
      </c>
      <c r="E470" s="1" t="s">
        <v>36</v>
      </c>
      <c r="F470" s="1" t="s">
        <v>4</v>
      </c>
      <c r="G470" s="1" t="s">
        <v>5</v>
      </c>
      <c r="H470" s="1" t="s">
        <v>36</v>
      </c>
      <c r="I470" s="1" t="s">
        <v>36</v>
      </c>
      <c r="J470" s="1" t="s">
        <v>36</v>
      </c>
      <c r="K470" s="1" t="s">
        <v>36</v>
      </c>
      <c r="L470" s="1" t="s">
        <v>36</v>
      </c>
      <c r="M470" s="10">
        <f t="shared" si="7"/>
        <v>1</v>
      </c>
      <c r="N470" s="1" t="s">
        <v>3245</v>
      </c>
      <c r="O470" s="1" t="s">
        <v>49</v>
      </c>
      <c r="P470" s="1" t="s">
        <v>39</v>
      </c>
      <c r="Q470" s="1" t="s">
        <v>3246</v>
      </c>
      <c r="R470" s="1" t="s">
        <v>3247</v>
      </c>
      <c r="S470" s="1" t="s">
        <v>1193</v>
      </c>
      <c r="T470" s="1" t="s">
        <v>229</v>
      </c>
      <c r="V470" s="1" t="s">
        <v>3248</v>
      </c>
      <c r="W470" s="1" t="s">
        <v>99</v>
      </c>
      <c r="X470" s="1" t="s">
        <v>100</v>
      </c>
      <c r="Y470" s="1" t="s">
        <v>148</v>
      </c>
      <c r="Z470" s="1" t="s">
        <v>48</v>
      </c>
      <c r="AA470" s="1" t="s">
        <v>36</v>
      </c>
      <c r="AB470" s="1" t="s">
        <v>36</v>
      </c>
      <c r="AC470" s="1" t="s">
        <v>49</v>
      </c>
      <c r="AD470" s="1" t="s">
        <v>3249</v>
      </c>
      <c r="AE470" s="1" t="s">
        <v>49</v>
      </c>
      <c r="AF470" s="1" t="s">
        <v>3250</v>
      </c>
      <c r="AG470" s="1" t="s">
        <v>3251</v>
      </c>
      <c r="AH470" s="1" t="s">
        <v>437</v>
      </c>
      <c r="AI470" s="1" t="s">
        <v>53</v>
      </c>
      <c r="AJ470" s="2">
        <v>3</v>
      </c>
      <c r="AK470" s="1" t="s">
        <v>90</v>
      </c>
      <c r="AL470" s="1" t="s">
        <v>36</v>
      </c>
      <c r="AM470" s="1" t="s">
        <v>55</v>
      </c>
      <c r="AN470" s="1" t="s">
        <v>36</v>
      </c>
      <c r="AO470" s="1" t="s">
        <v>3252</v>
      </c>
    </row>
    <row r="471" spans="1:41" x14ac:dyDescent="0.2">
      <c r="A471" s="1" t="s">
        <v>5026</v>
      </c>
      <c r="B471" s="1" t="s">
        <v>37</v>
      </c>
      <c r="C471" s="1" t="s">
        <v>36</v>
      </c>
      <c r="D471" s="1" t="s">
        <v>37</v>
      </c>
      <c r="E471" s="1" t="s">
        <v>36</v>
      </c>
      <c r="F471" s="1" t="s">
        <v>4</v>
      </c>
      <c r="G471" s="1" t="s">
        <v>36</v>
      </c>
      <c r="H471" s="1" t="s">
        <v>6</v>
      </c>
      <c r="I471" s="1" t="s">
        <v>36</v>
      </c>
      <c r="J471" s="1" t="s">
        <v>36</v>
      </c>
      <c r="K471" s="1" t="s">
        <v>36</v>
      </c>
      <c r="L471" s="1" t="s">
        <v>36</v>
      </c>
      <c r="M471" s="10">
        <f t="shared" si="7"/>
        <v>1</v>
      </c>
      <c r="N471" s="1" t="s">
        <v>3253</v>
      </c>
      <c r="O471" s="1" t="s">
        <v>49</v>
      </c>
      <c r="P471" s="1" t="s">
        <v>80</v>
      </c>
      <c r="Q471" s="1" t="s">
        <v>3254</v>
      </c>
      <c r="R471" s="1" t="s">
        <v>3255</v>
      </c>
      <c r="S471" s="1" t="s">
        <v>3256</v>
      </c>
      <c r="T471" s="1" t="s">
        <v>771</v>
      </c>
      <c r="V471" s="1" t="s">
        <v>156</v>
      </c>
      <c r="W471" s="1" t="s">
        <v>99</v>
      </c>
      <c r="X471" s="1" t="s">
        <v>158</v>
      </c>
      <c r="Y471" s="1" t="s">
        <v>148</v>
      </c>
      <c r="Z471" s="1" t="s">
        <v>49</v>
      </c>
      <c r="AA471" s="1" t="s">
        <v>3257</v>
      </c>
      <c r="AB471" s="1" t="s">
        <v>49</v>
      </c>
      <c r="AC471" s="1" t="s">
        <v>48</v>
      </c>
      <c r="AD471" s="1" t="s">
        <v>36</v>
      </c>
      <c r="AE471" s="1" t="s">
        <v>49</v>
      </c>
      <c r="AF471" s="1" t="s">
        <v>712</v>
      </c>
      <c r="AG471" s="1" t="s">
        <v>3258</v>
      </c>
      <c r="AH471" s="1" t="s">
        <v>52</v>
      </c>
      <c r="AI471" s="1" t="s">
        <v>53</v>
      </c>
      <c r="AJ471" s="2">
        <v>5</v>
      </c>
      <c r="AK471" s="1" t="s">
        <v>90</v>
      </c>
      <c r="AL471" s="1" t="s">
        <v>36</v>
      </c>
      <c r="AM471" s="1" t="s">
        <v>55</v>
      </c>
      <c r="AN471" s="1" t="s">
        <v>36</v>
      </c>
      <c r="AO471" s="1" t="s">
        <v>36</v>
      </c>
    </row>
    <row r="472" spans="1:41" x14ac:dyDescent="0.2">
      <c r="A472" s="1" t="s">
        <v>5027</v>
      </c>
      <c r="B472" s="1" t="s">
        <v>37</v>
      </c>
      <c r="C472" s="1" t="s">
        <v>36</v>
      </c>
      <c r="D472" s="1" t="s">
        <v>37</v>
      </c>
      <c r="E472" s="1" t="s">
        <v>36</v>
      </c>
      <c r="F472" s="1" t="s">
        <v>36</v>
      </c>
      <c r="G472" s="1" t="s">
        <v>36</v>
      </c>
      <c r="H472" s="1" t="s">
        <v>6</v>
      </c>
      <c r="I472" s="1" t="s">
        <v>36</v>
      </c>
      <c r="J472" s="1" t="s">
        <v>36</v>
      </c>
      <c r="K472" s="1" t="s">
        <v>36</v>
      </c>
      <c r="L472" s="1" t="s">
        <v>36</v>
      </c>
      <c r="M472" s="10">
        <f t="shared" si="7"/>
        <v>1</v>
      </c>
      <c r="N472" s="1" t="s">
        <v>36</v>
      </c>
      <c r="O472" s="1" t="s">
        <v>36</v>
      </c>
      <c r="P472" s="1" t="s">
        <v>80</v>
      </c>
      <c r="Q472" s="1" t="s">
        <v>3259</v>
      </c>
      <c r="R472" s="1" t="s">
        <v>3260</v>
      </c>
      <c r="S472" s="1" t="s">
        <v>3261</v>
      </c>
      <c r="T472" s="1" t="s">
        <v>3262</v>
      </c>
      <c r="V472" s="1" t="s">
        <v>1127</v>
      </c>
      <c r="W472" s="1" t="s">
        <v>3263</v>
      </c>
      <c r="X472" s="1" t="s">
        <v>46</v>
      </c>
      <c r="Y472" s="1" t="s">
        <v>47</v>
      </c>
      <c r="Z472" s="1" t="s">
        <v>48</v>
      </c>
      <c r="AA472" s="1" t="s">
        <v>36</v>
      </c>
      <c r="AB472" s="1" t="s">
        <v>36</v>
      </c>
      <c r="AC472" s="1" t="s">
        <v>48</v>
      </c>
      <c r="AD472" s="1" t="s">
        <v>36</v>
      </c>
      <c r="AE472" s="1" t="s">
        <v>48</v>
      </c>
      <c r="AF472" s="1" t="s">
        <v>36</v>
      </c>
      <c r="AG472" s="1" t="s">
        <v>3264</v>
      </c>
      <c r="AH472" s="1" t="s">
        <v>52</v>
      </c>
      <c r="AI472" s="1" t="s">
        <v>53</v>
      </c>
      <c r="AJ472" s="2">
        <v>5</v>
      </c>
      <c r="AK472" s="1" t="s">
        <v>54</v>
      </c>
      <c r="AL472" s="1" t="s">
        <v>36</v>
      </c>
      <c r="AM472" s="1" t="s">
        <v>55</v>
      </c>
      <c r="AN472" s="1" t="s">
        <v>36</v>
      </c>
      <c r="AO472" s="1" t="s">
        <v>36</v>
      </c>
    </row>
    <row r="473" spans="1:41" x14ac:dyDescent="0.2">
      <c r="A473" s="1" t="s">
        <v>5028</v>
      </c>
      <c r="B473" s="1" t="s">
        <v>37</v>
      </c>
      <c r="C473" s="1" t="s">
        <v>36</v>
      </c>
      <c r="D473" s="1" t="s">
        <v>37</v>
      </c>
      <c r="E473" s="1" t="s">
        <v>36</v>
      </c>
      <c r="F473" s="1" t="s">
        <v>36</v>
      </c>
      <c r="G473" s="1" t="s">
        <v>36</v>
      </c>
      <c r="H473" s="1" t="s">
        <v>6</v>
      </c>
      <c r="I473" s="1" t="s">
        <v>36</v>
      </c>
      <c r="J473" s="1" t="s">
        <v>36</v>
      </c>
      <c r="K473" s="1" t="s">
        <v>36</v>
      </c>
      <c r="L473" s="1" t="s">
        <v>36</v>
      </c>
      <c r="M473" s="10">
        <f t="shared" si="7"/>
        <v>1</v>
      </c>
      <c r="N473" s="1" t="s">
        <v>36</v>
      </c>
      <c r="O473" s="1" t="s">
        <v>36</v>
      </c>
      <c r="P473" s="1" t="s">
        <v>39</v>
      </c>
      <c r="Q473" s="1" t="s">
        <v>3265</v>
      </c>
      <c r="R473" s="1" t="s">
        <v>3266</v>
      </c>
      <c r="S473" s="1" t="s">
        <v>3267</v>
      </c>
      <c r="T473" s="1" t="s">
        <v>3268</v>
      </c>
      <c r="V473" s="1" t="s">
        <v>3269</v>
      </c>
      <c r="W473" s="1" t="s">
        <v>99</v>
      </c>
      <c r="X473" s="1" t="s">
        <v>3081</v>
      </c>
      <c r="Y473" s="1" t="s">
        <v>138</v>
      </c>
      <c r="Z473" s="1" t="s">
        <v>48</v>
      </c>
      <c r="AA473" s="1" t="s">
        <v>36</v>
      </c>
      <c r="AB473" s="1" t="s">
        <v>36</v>
      </c>
      <c r="AC473" s="1" t="s">
        <v>48</v>
      </c>
      <c r="AD473" s="1" t="s">
        <v>36</v>
      </c>
      <c r="AE473" s="1" t="s">
        <v>48</v>
      </c>
      <c r="AF473" s="1" t="s">
        <v>36</v>
      </c>
      <c r="AG473" s="1" t="s">
        <v>3270</v>
      </c>
      <c r="AH473" s="1" t="s">
        <v>52</v>
      </c>
      <c r="AI473" s="1" t="s">
        <v>53</v>
      </c>
      <c r="AJ473" s="2">
        <v>5</v>
      </c>
      <c r="AK473" s="1" t="s">
        <v>90</v>
      </c>
      <c r="AL473" s="1" t="s">
        <v>36</v>
      </c>
      <c r="AM473" s="1" t="s">
        <v>55</v>
      </c>
      <c r="AN473" s="1" t="s">
        <v>36</v>
      </c>
      <c r="AO473" s="1" t="s">
        <v>36</v>
      </c>
    </row>
    <row r="474" spans="1:41" x14ac:dyDescent="0.2">
      <c r="A474" s="1" t="s">
        <v>5029</v>
      </c>
      <c r="B474" s="1" t="s">
        <v>37</v>
      </c>
      <c r="C474" s="1" t="s">
        <v>36</v>
      </c>
      <c r="D474" s="1" t="s">
        <v>69</v>
      </c>
      <c r="E474" s="1" t="s">
        <v>36</v>
      </c>
      <c r="F474" s="1" t="s">
        <v>4</v>
      </c>
      <c r="G474" s="1" t="s">
        <v>36</v>
      </c>
      <c r="H474" s="1" t="s">
        <v>36</v>
      </c>
      <c r="I474" s="1" t="s">
        <v>36</v>
      </c>
      <c r="J474" s="1" t="s">
        <v>36</v>
      </c>
      <c r="K474" s="1" t="s">
        <v>36</v>
      </c>
      <c r="L474" s="1" t="s">
        <v>36</v>
      </c>
      <c r="M474" s="10">
        <f t="shared" si="7"/>
        <v>1</v>
      </c>
      <c r="N474" s="1" t="s">
        <v>70</v>
      </c>
      <c r="O474" s="1" t="s">
        <v>49</v>
      </c>
      <c r="P474" s="1" t="s">
        <v>39</v>
      </c>
      <c r="Q474" s="1" t="s">
        <v>3271</v>
      </c>
      <c r="R474" s="1" t="s">
        <v>3272</v>
      </c>
      <c r="S474" s="1" t="s">
        <v>36</v>
      </c>
      <c r="T474" s="1" t="s">
        <v>36</v>
      </c>
      <c r="V474" s="1" t="s">
        <v>36</v>
      </c>
      <c r="W474" s="1" t="s">
        <v>99</v>
      </c>
      <c r="X474" s="1" t="s">
        <v>100</v>
      </c>
      <c r="Y474" s="1" t="s">
        <v>113</v>
      </c>
      <c r="Z474" s="1" t="s">
        <v>48</v>
      </c>
      <c r="AA474" s="1" t="s">
        <v>36</v>
      </c>
      <c r="AB474" s="1" t="s">
        <v>36</v>
      </c>
      <c r="AC474" s="1" t="s">
        <v>48</v>
      </c>
      <c r="AD474" s="1" t="s">
        <v>36</v>
      </c>
      <c r="AE474" s="1" t="s">
        <v>49</v>
      </c>
      <c r="AF474" s="1" t="s">
        <v>1372</v>
      </c>
      <c r="AG474" s="1" t="s">
        <v>3273</v>
      </c>
      <c r="AH474" s="1" t="s">
        <v>52</v>
      </c>
      <c r="AI474" s="1" t="s">
        <v>53</v>
      </c>
      <c r="AJ474" s="2">
        <v>5</v>
      </c>
      <c r="AK474" s="1" t="s">
        <v>54</v>
      </c>
      <c r="AL474" s="1" t="s">
        <v>36</v>
      </c>
      <c r="AM474" s="1" t="s">
        <v>55</v>
      </c>
      <c r="AN474" s="1" t="s">
        <v>36</v>
      </c>
      <c r="AO474" s="1" t="s">
        <v>36</v>
      </c>
    </row>
    <row r="475" spans="1:41" x14ac:dyDescent="0.2">
      <c r="A475" s="1" t="s">
        <v>5030</v>
      </c>
      <c r="B475" s="1" t="s">
        <v>37</v>
      </c>
      <c r="C475" s="1" t="s">
        <v>36</v>
      </c>
      <c r="D475" s="1" t="s">
        <v>37</v>
      </c>
      <c r="E475" s="1" t="s">
        <v>36</v>
      </c>
      <c r="F475" s="1" t="s">
        <v>4</v>
      </c>
      <c r="G475" s="1" t="s">
        <v>5</v>
      </c>
      <c r="H475" s="1" t="s">
        <v>6</v>
      </c>
      <c r="I475" s="1" t="s">
        <v>36</v>
      </c>
      <c r="J475" s="1" t="s">
        <v>36</v>
      </c>
      <c r="K475" s="1" t="s">
        <v>36</v>
      </c>
      <c r="L475" s="1" t="s">
        <v>36</v>
      </c>
      <c r="M475" s="10">
        <f t="shared" si="7"/>
        <v>1</v>
      </c>
      <c r="N475" s="1" t="s">
        <v>194</v>
      </c>
      <c r="O475" s="1" t="s">
        <v>49</v>
      </c>
      <c r="P475" s="1" t="s">
        <v>80</v>
      </c>
      <c r="Q475" s="1" t="s">
        <v>3274</v>
      </c>
      <c r="R475" s="1" t="s">
        <v>3275</v>
      </c>
      <c r="S475" s="1" t="s">
        <v>280</v>
      </c>
      <c r="T475" s="1" t="s">
        <v>1680</v>
      </c>
      <c r="U475" s="1" t="s">
        <v>194</v>
      </c>
      <c r="V475" s="1" t="s">
        <v>3276</v>
      </c>
      <c r="W475" s="1" t="s">
        <v>198</v>
      </c>
      <c r="X475" s="1" t="s">
        <v>120</v>
      </c>
      <c r="Y475" s="1" t="s">
        <v>148</v>
      </c>
      <c r="Z475" s="1" t="s">
        <v>48</v>
      </c>
      <c r="AA475" s="1" t="s">
        <v>36</v>
      </c>
      <c r="AB475" s="1" t="s">
        <v>36</v>
      </c>
      <c r="AC475" s="1" t="s">
        <v>48</v>
      </c>
      <c r="AD475" s="1" t="s">
        <v>36</v>
      </c>
      <c r="AE475" s="1" t="s">
        <v>48</v>
      </c>
      <c r="AF475" s="1" t="s">
        <v>36</v>
      </c>
      <c r="AG475" s="1" t="s">
        <v>3277</v>
      </c>
      <c r="AH475" s="1" t="s">
        <v>52</v>
      </c>
      <c r="AI475" s="1" t="s">
        <v>53</v>
      </c>
      <c r="AJ475" s="2">
        <v>5</v>
      </c>
      <c r="AK475" s="1" t="s">
        <v>90</v>
      </c>
      <c r="AL475" s="1" t="s">
        <v>36</v>
      </c>
      <c r="AM475" s="1" t="s">
        <v>55</v>
      </c>
      <c r="AN475" s="1" t="s">
        <v>36</v>
      </c>
      <c r="AO475" s="1" t="s">
        <v>36</v>
      </c>
    </row>
    <row r="476" spans="1:41" x14ac:dyDescent="0.2">
      <c r="A476" s="1" t="s">
        <v>5031</v>
      </c>
      <c r="B476" s="1" t="s">
        <v>37</v>
      </c>
      <c r="C476" s="1" t="s">
        <v>36</v>
      </c>
      <c r="D476" s="1" t="s">
        <v>37</v>
      </c>
      <c r="E476" s="1" t="s">
        <v>36</v>
      </c>
      <c r="F476" s="1" t="s">
        <v>4</v>
      </c>
      <c r="G476" s="1" t="s">
        <v>36</v>
      </c>
      <c r="H476" s="1" t="s">
        <v>6</v>
      </c>
      <c r="I476" s="1" t="s">
        <v>36</v>
      </c>
      <c r="J476" s="1" t="s">
        <v>36</v>
      </c>
      <c r="K476" s="1" t="s">
        <v>36</v>
      </c>
      <c r="L476" s="1" t="s">
        <v>36</v>
      </c>
      <c r="M476" s="10">
        <f t="shared" si="7"/>
        <v>1</v>
      </c>
      <c r="N476" s="1" t="s">
        <v>3278</v>
      </c>
      <c r="O476" s="1" t="s">
        <v>49</v>
      </c>
      <c r="P476" s="1" t="s">
        <v>142</v>
      </c>
      <c r="Q476" s="1" t="s">
        <v>3279</v>
      </c>
      <c r="R476" s="1" t="s">
        <v>3280</v>
      </c>
      <c r="S476" s="1" t="s">
        <v>3281</v>
      </c>
      <c r="T476" s="1" t="s">
        <v>3282</v>
      </c>
      <c r="U476" s="1" t="s">
        <v>194</v>
      </c>
      <c r="V476" s="1" t="s">
        <v>3283</v>
      </c>
      <c r="W476" s="1" t="s">
        <v>3284</v>
      </c>
      <c r="X476" s="1" t="s">
        <v>3284</v>
      </c>
      <c r="Y476" s="1" t="s">
        <v>138</v>
      </c>
      <c r="Z476" s="1" t="s">
        <v>48</v>
      </c>
      <c r="AA476" s="1" t="s">
        <v>36</v>
      </c>
      <c r="AB476" s="1" t="s">
        <v>36</v>
      </c>
      <c r="AC476" s="1" t="s">
        <v>48</v>
      </c>
      <c r="AD476" s="1" t="s">
        <v>36</v>
      </c>
      <c r="AE476" s="1" t="s">
        <v>48</v>
      </c>
      <c r="AF476" s="1" t="s">
        <v>36</v>
      </c>
      <c r="AG476" s="1" t="s">
        <v>3285</v>
      </c>
      <c r="AH476" s="1" t="s">
        <v>36</v>
      </c>
      <c r="AI476" s="1" t="s">
        <v>53</v>
      </c>
      <c r="AJ476" s="2">
        <v>5</v>
      </c>
      <c r="AK476" s="1" t="s">
        <v>54</v>
      </c>
      <c r="AL476" s="1" t="s">
        <v>36</v>
      </c>
      <c r="AM476" s="1" t="s">
        <v>55</v>
      </c>
      <c r="AN476" s="1" t="s">
        <v>36</v>
      </c>
      <c r="AO476" s="1" t="s">
        <v>3286</v>
      </c>
    </row>
    <row r="477" spans="1:41" x14ac:dyDescent="0.2">
      <c r="A477" s="1" t="s">
        <v>5032</v>
      </c>
      <c r="B477" s="1" t="s">
        <v>36</v>
      </c>
      <c r="C477" s="1" t="s">
        <v>3287</v>
      </c>
      <c r="D477" s="1" t="s">
        <v>36</v>
      </c>
      <c r="E477" s="1" t="s">
        <v>36</v>
      </c>
      <c r="F477" s="1" t="s">
        <v>36</v>
      </c>
      <c r="G477" s="1" t="s">
        <v>36</v>
      </c>
      <c r="H477" s="1" t="s">
        <v>36</v>
      </c>
      <c r="I477" s="1" t="s">
        <v>7</v>
      </c>
      <c r="J477" s="1" t="s">
        <v>36</v>
      </c>
      <c r="K477" s="1" t="s">
        <v>36</v>
      </c>
      <c r="L477" s="1" t="s">
        <v>36</v>
      </c>
      <c r="M477" s="10">
        <f t="shared" si="7"/>
        <v>1</v>
      </c>
      <c r="N477" s="1" t="s">
        <v>36</v>
      </c>
      <c r="O477" s="1" t="s">
        <v>49</v>
      </c>
      <c r="P477" s="1" t="s">
        <v>80</v>
      </c>
      <c r="Q477" s="1" t="s">
        <v>3288</v>
      </c>
      <c r="R477" s="1" t="s">
        <v>3289</v>
      </c>
      <c r="S477" s="1" t="s">
        <v>42</v>
      </c>
      <c r="T477" s="1" t="s">
        <v>3290</v>
      </c>
      <c r="V477" s="1" t="s">
        <v>3291</v>
      </c>
      <c r="W477" s="1" t="s">
        <v>3292</v>
      </c>
      <c r="X477" s="1" t="s">
        <v>3292</v>
      </c>
      <c r="Y477" s="1" t="s">
        <v>47</v>
      </c>
      <c r="Z477" s="1" t="s">
        <v>49</v>
      </c>
      <c r="AA477" s="1" t="s">
        <v>3290</v>
      </c>
      <c r="AB477" s="1" t="s">
        <v>48</v>
      </c>
      <c r="AC477" s="1" t="s">
        <v>36</v>
      </c>
      <c r="AD477" s="1" t="s">
        <v>36</v>
      </c>
      <c r="AE477" s="1" t="s">
        <v>36</v>
      </c>
      <c r="AF477" s="1" t="s">
        <v>36</v>
      </c>
      <c r="AG477" s="1" t="s">
        <v>3293</v>
      </c>
      <c r="AH477" s="1" t="s">
        <v>52</v>
      </c>
      <c r="AI477" s="1" t="s">
        <v>53</v>
      </c>
      <c r="AJ477" s="2">
        <v>5</v>
      </c>
      <c r="AK477" s="1" t="s">
        <v>54</v>
      </c>
      <c r="AL477" s="1" t="s">
        <v>36</v>
      </c>
      <c r="AM477" s="1" t="s">
        <v>55</v>
      </c>
      <c r="AN477" s="1" t="s">
        <v>36</v>
      </c>
      <c r="AO477" s="1" t="s">
        <v>36</v>
      </c>
    </row>
    <row r="478" spans="1:41" x14ac:dyDescent="0.2">
      <c r="A478" s="1" t="s">
        <v>5033</v>
      </c>
      <c r="B478" s="1" t="s">
        <v>37</v>
      </c>
      <c r="C478" s="1" t="s">
        <v>36</v>
      </c>
      <c r="D478" s="1" t="s">
        <v>69</v>
      </c>
      <c r="E478" s="1" t="s">
        <v>36</v>
      </c>
      <c r="F478" s="1" t="s">
        <v>4</v>
      </c>
      <c r="G478" s="1" t="s">
        <v>36</v>
      </c>
      <c r="H478" s="1" t="s">
        <v>36</v>
      </c>
      <c r="I478" s="1" t="s">
        <v>36</v>
      </c>
      <c r="J478" s="1" t="s">
        <v>36</v>
      </c>
      <c r="K478" s="1" t="s">
        <v>36</v>
      </c>
      <c r="L478" s="1" t="s">
        <v>36</v>
      </c>
      <c r="M478" s="10">
        <f t="shared" si="7"/>
        <v>1</v>
      </c>
      <c r="N478" s="1" t="s">
        <v>3294</v>
      </c>
      <c r="O478" s="1" t="s">
        <v>49</v>
      </c>
      <c r="P478" s="1" t="s">
        <v>93</v>
      </c>
      <c r="Q478" s="1" t="s">
        <v>3295</v>
      </c>
      <c r="R478" s="1" t="s">
        <v>3296</v>
      </c>
      <c r="S478" s="1" t="s">
        <v>3297</v>
      </c>
      <c r="T478" s="1" t="s">
        <v>3298</v>
      </c>
      <c r="V478" s="1" t="s">
        <v>3299</v>
      </c>
      <c r="W478" s="1" t="s">
        <v>3300</v>
      </c>
      <c r="X478" s="1" t="s">
        <v>941</v>
      </c>
      <c r="Y478" s="1" t="s">
        <v>131</v>
      </c>
      <c r="Z478" s="1" t="s">
        <v>49</v>
      </c>
      <c r="AA478" s="1" t="s">
        <v>1692</v>
      </c>
      <c r="AB478" s="1" t="s">
        <v>49</v>
      </c>
      <c r="AC478" s="1" t="s">
        <v>48</v>
      </c>
      <c r="AD478" s="1" t="s">
        <v>36</v>
      </c>
      <c r="AE478" s="1" t="s">
        <v>49</v>
      </c>
      <c r="AF478" s="1" t="s">
        <v>3301</v>
      </c>
      <c r="AG478" s="1" t="s">
        <v>3302</v>
      </c>
      <c r="AH478" s="1" t="s">
        <v>52</v>
      </c>
      <c r="AI478" s="1" t="s">
        <v>53</v>
      </c>
      <c r="AJ478" s="2">
        <v>5</v>
      </c>
      <c r="AK478" s="1" t="s">
        <v>90</v>
      </c>
      <c r="AL478" s="1" t="s">
        <v>36</v>
      </c>
      <c r="AM478" s="1" t="s">
        <v>55</v>
      </c>
      <c r="AN478" s="1" t="s">
        <v>36</v>
      </c>
      <c r="AO478" s="1" t="s">
        <v>3303</v>
      </c>
    </row>
    <row r="479" spans="1:41" x14ac:dyDescent="0.2">
      <c r="A479" s="1" t="s">
        <v>5034</v>
      </c>
      <c r="B479" s="1" t="s">
        <v>37</v>
      </c>
      <c r="C479" s="1" t="s">
        <v>36</v>
      </c>
      <c r="D479" s="1" t="s">
        <v>69</v>
      </c>
      <c r="E479" s="1" t="s">
        <v>36</v>
      </c>
      <c r="F479" s="1" t="s">
        <v>4</v>
      </c>
      <c r="G479" s="1" t="s">
        <v>36</v>
      </c>
      <c r="H479" s="1" t="s">
        <v>6</v>
      </c>
      <c r="I479" s="1" t="s">
        <v>36</v>
      </c>
      <c r="J479" s="1" t="s">
        <v>36</v>
      </c>
      <c r="K479" s="1" t="s">
        <v>36</v>
      </c>
      <c r="L479" s="1" t="s">
        <v>36</v>
      </c>
      <c r="M479" s="10">
        <f t="shared" si="7"/>
        <v>1</v>
      </c>
      <c r="N479" s="1" t="s">
        <v>3304</v>
      </c>
      <c r="O479" s="1" t="s">
        <v>49</v>
      </c>
      <c r="P479" s="1" t="s">
        <v>39</v>
      </c>
      <c r="Q479" s="1" t="s">
        <v>3305</v>
      </c>
      <c r="R479" s="1" t="s">
        <v>3306</v>
      </c>
      <c r="S479" s="1" t="s">
        <v>196</v>
      </c>
      <c r="T479" s="1" t="s">
        <v>3307</v>
      </c>
      <c r="V479" s="1" t="s">
        <v>274</v>
      </c>
      <c r="W479" s="1" t="s">
        <v>99</v>
      </c>
      <c r="X479" s="1" t="s">
        <v>100</v>
      </c>
      <c r="Y479" s="1" t="s">
        <v>113</v>
      </c>
      <c r="Z479" s="1" t="s">
        <v>49</v>
      </c>
      <c r="AA479" s="1" t="s">
        <v>3308</v>
      </c>
      <c r="AB479" s="1" t="s">
        <v>49</v>
      </c>
      <c r="AC479" s="1" t="s">
        <v>48</v>
      </c>
      <c r="AD479" s="1" t="s">
        <v>36</v>
      </c>
      <c r="AE479" s="1" t="s">
        <v>48</v>
      </c>
      <c r="AF479" s="1" t="s">
        <v>36</v>
      </c>
      <c r="AG479" s="1" t="s">
        <v>3309</v>
      </c>
      <c r="AH479" s="1" t="s">
        <v>52</v>
      </c>
      <c r="AI479" s="1" t="s">
        <v>53</v>
      </c>
      <c r="AJ479" s="2">
        <v>4</v>
      </c>
      <c r="AK479" s="1" t="s">
        <v>90</v>
      </c>
      <c r="AL479" s="1" t="s">
        <v>36</v>
      </c>
      <c r="AM479" s="1" t="s">
        <v>513</v>
      </c>
      <c r="AN479" s="1" t="s">
        <v>36</v>
      </c>
      <c r="AO479" s="1" t="s">
        <v>36</v>
      </c>
    </row>
    <row r="480" spans="1:41" x14ac:dyDescent="0.2">
      <c r="A480" s="1" t="s">
        <v>5035</v>
      </c>
      <c r="B480" s="1" t="s">
        <v>37</v>
      </c>
      <c r="C480" s="1" t="s">
        <v>36</v>
      </c>
      <c r="D480" s="1" t="s">
        <v>37</v>
      </c>
      <c r="E480" s="1" t="s">
        <v>36</v>
      </c>
      <c r="F480" s="1" t="s">
        <v>4</v>
      </c>
      <c r="G480" s="1" t="s">
        <v>36</v>
      </c>
      <c r="H480" s="1" t="s">
        <v>6</v>
      </c>
      <c r="I480" s="1" t="s">
        <v>36</v>
      </c>
      <c r="J480" s="1" t="s">
        <v>36</v>
      </c>
      <c r="K480" s="1" t="s">
        <v>36</v>
      </c>
      <c r="L480" s="1" t="s">
        <v>36</v>
      </c>
      <c r="M480" s="10">
        <f t="shared" si="7"/>
        <v>1</v>
      </c>
      <c r="N480" s="1" t="s">
        <v>3310</v>
      </c>
      <c r="O480" s="1" t="s">
        <v>49</v>
      </c>
      <c r="P480" s="1" t="s">
        <v>39</v>
      </c>
      <c r="Q480" s="1" t="s">
        <v>3311</v>
      </c>
      <c r="R480" s="1" t="s">
        <v>3312</v>
      </c>
      <c r="S480" s="1" t="s">
        <v>3313</v>
      </c>
      <c r="T480" s="1" t="s">
        <v>3314</v>
      </c>
      <c r="V480" s="1" t="s">
        <v>2786</v>
      </c>
      <c r="W480" s="1" t="s">
        <v>99</v>
      </c>
      <c r="X480" s="1" t="s">
        <v>100</v>
      </c>
      <c r="Y480" s="1" t="s">
        <v>148</v>
      </c>
      <c r="Z480" s="1" t="s">
        <v>48</v>
      </c>
      <c r="AA480" s="1" t="s">
        <v>36</v>
      </c>
      <c r="AB480" s="1" t="s">
        <v>36</v>
      </c>
      <c r="AC480" s="1" t="s">
        <v>48</v>
      </c>
      <c r="AD480" s="1" t="s">
        <v>36</v>
      </c>
      <c r="AE480" s="1" t="s">
        <v>48</v>
      </c>
      <c r="AF480" s="1" t="s">
        <v>36</v>
      </c>
      <c r="AG480" s="1" t="s">
        <v>3315</v>
      </c>
      <c r="AH480" s="1" t="s">
        <v>52</v>
      </c>
      <c r="AI480" s="1" t="s">
        <v>53</v>
      </c>
      <c r="AJ480" s="2">
        <v>5</v>
      </c>
      <c r="AK480" s="1" t="s">
        <v>36</v>
      </c>
      <c r="AL480" s="1" t="s">
        <v>3316</v>
      </c>
      <c r="AM480" s="1" t="s">
        <v>55</v>
      </c>
      <c r="AN480" s="1" t="s">
        <v>36</v>
      </c>
      <c r="AO480" s="1" t="s">
        <v>36</v>
      </c>
    </row>
    <row r="481" spans="1:41" x14ac:dyDescent="0.2">
      <c r="A481" s="1" t="s">
        <v>5036</v>
      </c>
      <c r="B481" s="1" t="s">
        <v>35</v>
      </c>
      <c r="C481" s="1" t="s">
        <v>36</v>
      </c>
      <c r="D481" s="1" t="s">
        <v>36</v>
      </c>
      <c r="E481" s="1" t="s">
        <v>36</v>
      </c>
      <c r="F481" s="1" t="s">
        <v>4</v>
      </c>
      <c r="G481" s="1" t="s">
        <v>5</v>
      </c>
      <c r="H481" s="1" t="s">
        <v>36</v>
      </c>
      <c r="I481" s="1" t="s">
        <v>36</v>
      </c>
      <c r="J481" s="1" t="s">
        <v>36</v>
      </c>
      <c r="K481" s="1" t="s">
        <v>36</v>
      </c>
      <c r="L481" s="1" t="s">
        <v>36</v>
      </c>
      <c r="M481" s="10">
        <f t="shared" si="7"/>
        <v>1</v>
      </c>
      <c r="N481" s="1" t="s">
        <v>3317</v>
      </c>
      <c r="O481" s="1" t="s">
        <v>49</v>
      </c>
      <c r="P481" s="1" t="s">
        <v>39</v>
      </c>
      <c r="Q481" s="1" t="s">
        <v>3318</v>
      </c>
      <c r="R481" s="1" t="s">
        <v>3319</v>
      </c>
      <c r="S481" s="1" t="s">
        <v>3320</v>
      </c>
      <c r="T481" s="1" t="s">
        <v>3321</v>
      </c>
      <c r="V481" s="1" t="s">
        <v>1509</v>
      </c>
      <c r="W481" s="1" t="s">
        <v>99</v>
      </c>
      <c r="X481" s="1" t="s">
        <v>1740</v>
      </c>
      <c r="Y481" s="1" t="s">
        <v>36</v>
      </c>
      <c r="Z481" s="1" t="s">
        <v>36</v>
      </c>
      <c r="AA481" s="1" t="s">
        <v>36</v>
      </c>
      <c r="AB481" s="1" t="s">
        <v>36</v>
      </c>
      <c r="AC481" s="1" t="s">
        <v>48</v>
      </c>
      <c r="AD481" s="1" t="s">
        <v>36</v>
      </c>
      <c r="AE481" s="1" t="s">
        <v>49</v>
      </c>
      <c r="AF481" s="1" t="s">
        <v>3322</v>
      </c>
      <c r="AG481" s="1" t="s">
        <v>3323</v>
      </c>
      <c r="AH481" s="1" t="s">
        <v>104</v>
      </c>
      <c r="AI481" s="1" t="s">
        <v>450</v>
      </c>
      <c r="AJ481" s="2">
        <v>5</v>
      </c>
      <c r="AK481" s="1" t="s">
        <v>36</v>
      </c>
      <c r="AL481" s="1" t="s">
        <v>36</v>
      </c>
      <c r="AM481" s="1" t="s">
        <v>36</v>
      </c>
      <c r="AN481" s="1" t="s">
        <v>36</v>
      </c>
      <c r="AO481" s="1" t="s">
        <v>3324</v>
      </c>
    </row>
    <row r="482" spans="1:41" x14ac:dyDescent="0.2">
      <c r="A482" s="1" t="s">
        <v>5037</v>
      </c>
      <c r="B482" s="1" t="s">
        <v>37</v>
      </c>
      <c r="C482" s="1" t="s">
        <v>36</v>
      </c>
      <c r="D482" s="1" t="s">
        <v>35</v>
      </c>
      <c r="E482" s="1" t="s">
        <v>36</v>
      </c>
      <c r="F482" s="1" t="s">
        <v>4</v>
      </c>
      <c r="G482" s="1" t="s">
        <v>36</v>
      </c>
      <c r="H482" s="1" t="s">
        <v>36</v>
      </c>
      <c r="I482" s="1" t="s">
        <v>36</v>
      </c>
      <c r="J482" s="1" t="s">
        <v>36</v>
      </c>
      <c r="K482" s="1" t="s">
        <v>36</v>
      </c>
      <c r="L482" s="1" t="s">
        <v>36</v>
      </c>
      <c r="M482" s="10">
        <f t="shared" si="7"/>
        <v>1</v>
      </c>
      <c r="N482" s="1" t="s">
        <v>1188</v>
      </c>
      <c r="O482" s="1" t="s">
        <v>49</v>
      </c>
      <c r="P482" s="1" t="s">
        <v>39</v>
      </c>
      <c r="Q482" s="1" t="s">
        <v>3325</v>
      </c>
      <c r="R482" s="1" t="s">
        <v>3326</v>
      </c>
      <c r="S482" s="1" t="s">
        <v>3327</v>
      </c>
      <c r="T482" s="1" t="s">
        <v>3328</v>
      </c>
      <c r="V482" s="1" t="s">
        <v>3329</v>
      </c>
      <c r="W482" s="1" t="s">
        <v>99</v>
      </c>
      <c r="X482" s="1" t="s">
        <v>100</v>
      </c>
      <c r="Y482" s="1" t="s">
        <v>131</v>
      </c>
      <c r="Z482" s="1" t="s">
        <v>48</v>
      </c>
      <c r="AA482" s="1" t="s">
        <v>36</v>
      </c>
      <c r="AB482" s="1" t="s">
        <v>36</v>
      </c>
      <c r="AC482" s="1" t="s">
        <v>49</v>
      </c>
      <c r="AD482" s="1" t="s">
        <v>3330</v>
      </c>
      <c r="AE482" s="1" t="s">
        <v>49</v>
      </c>
      <c r="AF482" s="1" t="s">
        <v>3331</v>
      </c>
      <c r="AG482" s="1" t="s">
        <v>3332</v>
      </c>
      <c r="AH482" s="1" t="s">
        <v>52</v>
      </c>
      <c r="AI482" s="1" t="s">
        <v>53</v>
      </c>
      <c r="AJ482" s="2">
        <v>4</v>
      </c>
      <c r="AK482" s="1" t="s">
        <v>90</v>
      </c>
      <c r="AL482" s="1" t="s">
        <v>36</v>
      </c>
      <c r="AM482" s="1" t="s">
        <v>36</v>
      </c>
      <c r="AN482" s="1" t="s">
        <v>3333</v>
      </c>
      <c r="AO482" s="1" t="s">
        <v>36</v>
      </c>
    </row>
    <row r="483" spans="1:41" x14ac:dyDescent="0.2">
      <c r="A483" s="1" t="s">
        <v>5038</v>
      </c>
      <c r="B483" s="1" t="s">
        <v>37</v>
      </c>
      <c r="C483" s="1" t="s">
        <v>36</v>
      </c>
      <c r="D483" s="1" t="s">
        <v>69</v>
      </c>
      <c r="E483" s="1" t="s">
        <v>36</v>
      </c>
      <c r="F483" s="1" t="s">
        <v>36</v>
      </c>
      <c r="G483" s="1" t="s">
        <v>36</v>
      </c>
      <c r="H483" s="1" t="s">
        <v>36</v>
      </c>
      <c r="I483" s="1" t="s">
        <v>7</v>
      </c>
      <c r="J483" s="1" t="s">
        <v>36</v>
      </c>
      <c r="K483" s="1" t="s">
        <v>9</v>
      </c>
      <c r="L483" s="1" t="s">
        <v>36</v>
      </c>
      <c r="M483" s="10">
        <f t="shared" si="7"/>
        <v>1</v>
      </c>
      <c r="N483" s="1" t="s">
        <v>36</v>
      </c>
      <c r="O483" s="1" t="s">
        <v>497</v>
      </c>
      <c r="P483" s="1" t="s">
        <v>80</v>
      </c>
      <c r="Q483" s="1" t="s">
        <v>3334</v>
      </c>
      <c r="R483" s="1" t="s">
        <v>3335</v>
      </c>
      <c r="S483" s="1" t="s">
        <v>126</v>
      </c>
      <c r="T483" s="1" t="s">
        <v>3336</v>
      </c>
      <c r="V483" s="1" t="s">
        <v>3337</v>
      </c>
      <c r="W483" s="1" t="s">
        <v>610</v>
      </c>
      <c r="X483" s="1" t="s">
        <v>2086</v>
      </c>
      <c r="Y483" s="1" t="s">
        <v>36</v>
      </c>
      <c r="Z483" s="1" t="s">
        <v>48</v>
      </c>
      <c r="AA483" s="1" t="s">
        <v>36</v>
      </c>
      <c r="AB483" s="1" t="s">
        <v>36</v>
      </c>
      <c r="AC483" s="1" t="s">
        <v>48</v>
      </c>
      <c r="AD483" s="1" t="s">
        <v>36</v>
      </c>
      <c r="AE483" s="1" t="s">
        <v>49</v>
      </c>
      <c r="AF483" s="1" t="s">
        <v>3338</v>
      </c>
      <c r="AG483" s="1" t="s">
        <v>527</v>
      </c>
      <c r="AH483" s="1" t="s">
        <v>36</v>
      </c>
      <c r="AI483" s="1" t="s">
        <v>36</v>
      </c>
      <c r="AJ483" s="2">
        <v>4</v>
      </c>
      <c r="AK483" s="1" t="s">
        <v>90</v>
      </c>
      <c r="AL483" s="1" t="s">
        <v>36</v>
      </c>
      <c r="AM483" s="1" t="s">
        <v>55</v>
      </c>
      <c r="AN483" s="1" t="s">
        <v>36</v>
      </c>
      <c r="AO483" s="1" t="s">
        <v>36</v>
      </c>
    </row>
    <row r="484" spans="1:41" x14ac:dyDescent="0.2">
      <c r="A484" s="1" t="s">
        <v>5039</v>
      </c>
      <c r="B484" s="1" t="s">
        <v>35</v>
      </c>
      <c r="C484" s="1" t="s">
        <v>36</v>
      </c>
      <c r="D484" s="1" t="s">
        <v>35</v>
      </c>
      <c r="E484" s="1" t="s">
        <v>36</v>
      </c>
      <c r="F484" s="1" t="s">
        <v>4</v>
      </c>
      <c r="G484" s="1" t="s">
        <v>36</v>
      </c>
      <c r="H484" s="1" t="s">
        <v>6</v>
      </c>
      <c r="I484" s="1" t="s">
        <v>36</v>
      </c>
      <c r="J484" s="1" t="s">
        <v>36</v>
      </c>
      <c r="K484" s="1" t="s">
        <v>36</v>
      </c>
      <c r="L484" s="1" t="s">
        <v>36</v>
      </c>
      <c r="M484" s="10">
        <f t="shared" si="7"/>
        <v>1</v>
      </c>
      <c r="N484" s="1" t="s">
        <v>403</v>
      </c>
      <c r="O484" s="1" t="s">
        <v>49</v>
      </c>
      <c r="P484" s="1" t="s">
        <v>142</v>
      </c>
      <c r="Q484" s="1" t="s">
        <v>3339</v>
      </c>
      <c r="R484" s="1" t="s">
        <v>3340</v>
      </c>
      <c r="S484" s="1" t="s">
        <v>442</v>
      </c>
      <c r="T484" s="1" t="s">
        <v>3341</v>
      </c>
      <c r="V484" s="1" t="s">
        <v>3342</v>
      </c>
      <c r="W484" s="1" t="s">
        <v>99</v>
      </c>
      <c r="X484" s="1" t="s">
        <v>100</v>
      </c>
      <c r="Y484" s="1" t="s">
        <v>113</v>
      </c>
      <c r="Z484" s="1" t="s">
        <v>49</v>
      </c>
      <c r="AA484" s="1" t="s">
        <v>982</v>
      </c>
      <c r="AB484" s="1" t="s">
        <v>49</v>
      </c>
      <c r="AC484" s="1" t="s">
        <v>49</v>
      </c>
      <c r="AD484" s="1" t="s">
        <v>3343</v>
      </c>
      <c r="AE484" s="1" t="s">
        <v>49</v>
      </c>
      <c r="AF484" s="1" t="s">
        <v>3344</v>
      </c>
      <c r="AG484" s="1" t="s">
        <v>3345</v>
      </c>
      <c r="AH484" s="1" t="s">
        <v>52</v>
      </c>
      <c r="AI484" s="1" t="s">
        <v>53</v>
      </c>
      <c r="AJ484" s="2">
        <v>5</v>
      </c>
      <c r="AK484" s="1" t="s">
        <v>54</v>
      </c>
      <c r="AL484" s="1" t="s">
        <v>36</v>
      </c>
      <c r="AM484" s="1" t="s">
        <v>55</v>
      </c>
      <c r="AN484" s="1" t="s">
        <v>36</v>
      </c>
      <c r="AO484" s="1" t="s">
        <v>36</v>
      </c>
    </row>
    <row r="485" spans="1:41" x14ac:dyDescent="0.2">
      <c r="A485" s="1" t="s">
        <v>5040</v>
      </c>
      <c r="B485" s="1" t="s">
        <v>35</v>
      </c>
      <c r="C485" s="1" t="s">
        <v>36</v>
      </c>
      <c r="D485" s="1" t="s">
        <v>35</v>
      </c>
      <c r="E485" s="1" t="s">
        <v>36</v>
      </c>
      <c r="F485" s="1" t="s">
        <v>4</v>
      </c>
      <c r="G485" s="1" t="s">
        <v>36</v>
      </c>
      <c r="H485" s="1" t="s">
        <v>36</v>
      </c>
      <c r="I485" s="1" t="s">
        <v>7</v>
      </c>
      <c r="J485" s="1" t="s">
        <v>36</v>
      </c>
      <c r="K485" s="1" t="s">
        <v>9</v>
      </c>
      <c r="L485" s="1" t="s">
        <v>36</v>
      </c>
      <c r="M485" s="10">
        <f t="shared" si="7"/>
        <v>1</v>
      </c>
      <c r="N485" s="1" t="s">
        <v>3346</v>
      </c>
      <c r="O485" s="1" t="s">
        <v>49</v>
      </c>
      <c r="P485" s="1" t="s">
        <v>39</v>
      </c>
      <c r="Q485" s="1" t="s">
        <v>3347</v>
      </c>
      <c r="R485" s="1" t="s">
        <v>3348</v>
      </c>
      <c r="S485" s="1" t="s">
        <v>3349</v>
      </c>
      <c r="T485" s="1" t="s">
        <v>3350</v>
      </c>
      <c r="V485" s="1" t="s">
        <v>1127</v>
      </c>
      <c r="W485" s="1" t="s">
        <v>76</v>
      </c>
      <c r="X485" s="1" t="s">
        <v>941</v>
      </c>
      <c r="Y485" s="1" t="s">
        <v>47</v>
      </c>
      <c r="Z485" s="1" t="s">
        <v>48</v>
      </c>
      <c r="AA485" s="1" t="s">
        <v>36</v>
      </c>
      <c r="AB485" s="1" t="s">
        <v>36</v>
      </c>
      <c r="AC485" s="1" t="s">
        <v>48</v>
      </c>
      <c r="AD485" s="1" t="s">
        <v>36</v>
      </c>
      <c r="AE485" s="1" t="s">
        <v>48</v>
      </c>
      <c r="AF485" s="1" t="s">
        <v>36</v>
      </c>
      <c r="AG485" s="1" t="s">
        <v>3351</v>
      </c>
      <c r="AH485" s="1" t="s">
        <v>52</v>
      </c>
      <c r="AI485" s="1" t="s">
        <v>450</v>
      </c>
      <c r="AJ485" s="2">
        <v>5</v>
      </c>
      <c r="AK485" s="1" t="s">
        <v>54</v>
      </c>
      <c r="AL485" s="1" t="s">
        <v>36</v>
      </c>
      <c r="AM485" s="1" t="s">
        <v>55</v>
      </c>
      <c r="AN485" s="1" t="s">
        <v>36</v>
      </c>
      <c r="AO485" s="1" t="s">
        <v>36</v>
      </c>
    </row>
    <row r="486" spans="1:41" x14ac:dyDescent="0.2">
      <c r="A486" s="1" t="s">
        <v>5041</v>
      </c>
      <c r="B486" s="1" t="s">
        <v>37</v>
      </c>
      <c r="C486" s="1" t="s">
        <v>36</v>
      </c>
      <c r="D486" s="1" t="s">
        <v>37</v>
      </c>
      <c r="E486" s="1" t="s">
        <v>36</v>
      </c>
      <c r="F486" s="1" t="s">
        <v>4</v>
      </c>
      <c r="G486" s="1" t="s">
        <v>36</v>
      </c>
      <c r="H486" s="1" t="s">
        <v>6</v>
      </c>
      <c r="I486" s="1" t="s">
        <v>36</v>
      </c>
      <c r="J486" s="1" t="s">
        <v>36</v>
      </c>
      <c r="K486" s="1" t="s">
        <v>36</v>
      </c>
      <c r="L486" s="1" t="s">
        <v>36</v>
      </c>
      <c r="M486" s="10">
        <f t="shared" si="7"/>
        <v>1</v>
      </c>
      <c r="N486" s="1" t="s">
        <v>3352</v>
      </c>
      <c r="O486" s="1" t="s">
        <v>49</v>
      </c>
      <c r="P486" s="1" t="s">
        <v>142</v>
      </c>
      <c r="Q486" s="1" t="s">
        <v>3353</v>
      </c>
      <c r="R486" s="1" t="s">
        <v>3354</v>
      </c>
      <c r="S486" s="1" t="s">
        <v>442</v>
      </c>
      <c r="T486" s="1" t="s">
        <v>229</v>
      </c>
      <c r="V486" s="1" t="s">
        <v>1339</v>
      </c>
      <c r="W486" s="1" t="s">
        <v>76</v>
      </c>
      <c r="X486" s="1" t="s">
        <v>266</v>
      </c>
      <c r="Y486" s="1" t="s">
        <v>148</v>
      </c>
      <c r="Z486" s="1" t="s">
        <v>48</v>
      </c>
      <c r="AA486" s="1" t="s">
        <v>36</v>
      </c>
      <c r="AB486" s="1" t="s">
        <v>36</v>
      </c>
      <c r="AC486" s="1" t="s">
        <v>48</v>
      </c>
      <c r="AD486" s="1" t="s">
        <v>36</v>
      </c>
      <c r="AE486" s="1" t="s">
        <v>49</v>
      </c>
      <c r="AF486" s="1" t="s">
        <v>3355</v>
      </c>
      <c r="AG486" s="1" t="s">
        <v>3356</v>
      </c>
      <c r="AH486" s="1" t="s">
        <v>52</v>
      </c>
      <c r="AI486" s="1" t="s">
        <v>53</v>
      </c>
      <c r="AJ486" s="2">
        <v>5</v>
      </c>
      <c r="AK486" s="1" t="s">
        <v>90</v>
      </c>
      <c r="AL486" s="1" t="s">
        <v>36</v>
      </c>
      <c r="AM486" s="1" t="s">
        <v>55</v>
      </c>
      <c r="AN486" s="1" t="s">
        <v>36</v>
      </c>
      <c r="AO486" s="1" t="s">
        <v>36</v>
      </c>
    </row>
    <row r="487" spans="1:41" x14ac:dyDescent="0.2">
      <c r="A487" s="1" t="s">
        <v>5042</v>
      </c>
      <c r="B487" s="1" t="s">
        <v>69</v>
      </c>
      <c r="C487" s="1" t="s">
        <v>36</v>
      </c>
      <c r="D487" s="1" t="s">
        <v>69</v>
      </c>
      <c r="E487" s="1" t="s">
        <v>36</v>
      </c>
      <c r="F487" s="1" t="s">
        <v>36</v>
      </c>
      <c r="G487" s="1" t="s">
        <v>36</v>
      </c>
      <c r="H487" s="1" t="s">
        <v>6</v>
      </c>
      <c r="I487" s="1" t="s">
        <v>36</v>
      </c>
      <c r="J487" s="1" t="s">
        <v>36</v>
      </c>
      <c r="K487" s="1" t="s">
        <v>36</v>
      </c>
      <c r="L487" s="1" t="s">
        <v>36</v>
      </c>
      <c r="M487" s="10">
        <f t="shared" si="7"/>
        <v>1</v>
      </c>
      <c r="N487" s="1" t="s">
        <v>36</v>
      </c>
      <c r="O487" s="1" t="s">
        <v>36</v>
      </c>
      <c r="P487" s="1" t="s">
        <v>142</v>
      </c>
      <c r="Q487" s="1" t="s">
        <v>3357</v>
      </c>
      <c r="R487" s="1" t="s">
        <v>3358</v>
      </c>
      <c r="S487" s="1" t="s">
        <v>733</v>
      </c>
      <c r="T487" s="1" t="s">
        <v>410</v>
      </c>
      <c r="V487" s="1" t="s">
        <v>3359</v>
      </c>
      <c r="W487" s="1" t="s">
        <v>99</v>
      </c>
      <c r="X487" s="1" t="s">
        <v>100</v>
      </c>
      <c r="Y487" s="1" t="s">
        <v>47</v>
      </c>
      <c r="Z487" s="1" t="s">
        <v>48</v>
      </c>
      <c r="AA487" s="1" t="s">
        <v>36</v>
      </c>
      <c r="AB487" s="1" t="s">
        <v>36</v>
      </c>
      <c r="AC487" s="1" t="s">
        <v>48</v>
      </c>
      <c r="AD487" s="1" t="s">
        <v>36</v>
      </c>
      <c r="AE487" s="1" t="s">
        <v>48</v>
      </c>
      <c r="AF487" s="1" t="s">
        <v>36</v>
      </c>
      <c r="AG487" s="1" t="s">
        <v>3360</v>
      </c>
      <c r="AH487" s="1" t="s">
        <v>52</v>
      </c>
      <c r="AI487" s="1" t="s">
        <v>53</v>
      </c>
      <c r="AJ487" s="2">
        <v>5</v>
      </c>
      <c r="AK487" s="1" t="s">
        <v>36</v>
      </c>
      <c r="AL487" s="1" t="s">
        <v>3361</v>
      </c>
      <c r="AM487" s="1" t="s">
        <v>55</v>
      </c>
      <c r="AN487" s="1" t="s">
        <v>36</v>
      </c>
      <c r="AO487" s="1" t="s">
        <v>36</v>
      </c>
    </row>
    <row r="488" spans="1:41" x14ac:dyDescent="0.2">
      <c r="A488" s="1" t="s">
        <v>5043</v>
      </c>
      <c r="B488" s="1" t="s">
        <v>37</v>
      </c>
      <c r="C488" s="1" t="s">
        <v>36</v>
      </c>
      <c r="D488" s="1" t="s">
        <v>69</v>
      </c>
      <c r="E488" s="1" t="s">
        <v>36</v>
      </c>
      <c r="F488" s="1" t="s">
        <v>4</v>
      </c>
      <c r="G488" s="1" t="s">
        <v>5</v>
      </c>
      <c r="H488" s="1" t="s">
        <v>36</v>
      </c>
      <c r="I488" s="1" t="s">
        <v>36</v>
      </c>
      <c r="J488" s="1" t="s">
        <v>36</v>
      </c>
      <c r="K488" s="1" t="s">
        <v>36</v>
      </c>
      <c r="L488" s="1" t="s">
        <v>36</v>
      </c>
      <c r="M488" s="10">
        <f t="shared" si="7"/>
        <v>1</v>
      </c>
      <c r="N488" s="1" t="s">
        <v>3362</v>
      </c>
      <c r="O488" s="1" t="s">
        <v>49</v>
      </c>
      <c r="P488" s="1" t="s">
        <v>80</v>
      </c>
      <c r="Q488" s="1" t="s">
        <v>3363</v>
      </c>
      <c r="R488" s="1" t="s">
        <v>3364</v>
      </c>
      <c r="S488" s="1" t="s">
        <v>3365</v>
      </c>
      <c r="T488" s="1" t="s">
        <v>3366</v>
      </c>
      <c r="V488" s="1" t="s">
        <v>3367</v>
      </c>
      <c r="W488" s="1" t="s">
        <v>99</v>
      </c>
      <c r="X488" s="1" t="s">
        <v>100</v>
      </c>
      <c r="Y488" s="1" t="s">
        <v>148</v>
      </c>
      <c r="Z488" s="1" t="s">
        <v>48</v>
      </c>
      <c r="AA488" s="1" t="s">
        <v>36</v>
      </c>
      <c r="AB488" s="1" t="s">
        <v>36</v>
      </c>
      <c r="AC488" s="1" t="s">
        <v>48</v>
      </c>
      <c r="AD488" s="1" t="s">
        <v>36</v>
      </c>
      <c r="AE488" s="1" t="s">
        <v>49</v>
      </c>
      <c r="AF488" s="1" t="s">
        <v>1372</v>
      </c>
      <c r="AG488" s="1" t="s">
        <v>3368</v>
      </c>
      <c r="AH488" s="1" t="s">
        <v>52</v>
      </c>
      <c r="AI488" s="1" t="s">
        <v>53</v>
      </c>
      <c r="AJ488" s="2">
        <v>5</v>
      </c>
      <c r="AK488" s="1" t="s">
        <v>90</v>
      </c>
      <c r="AL488" s="1" t="s">
        <v>36</v>
      </c>
      <c r="AM488" s="1" t="s">
        <v>55</v>
      </c>
      <c r="AN488" s="1" t="s">
        <v>36</v>
      </c>
      <c r="AO488" s="1" t="s">
        <v>3369</v>
      </c>
    </row>
    <row r="489" spans="1:41" x14ac:dyDescent="0.2">
      <c r="A489" s="1" t="s">
        <v>5044</v>
      </c>
      <c r="B489" s="1" t="s">
        <v>69</v>
      </c>
      <c r="C489" s="1" t="s">
        <v>36</v>
      </c>
      <c r="D489" s="1" t="s">
        <v>69</v>
      </c>
      <c r="E489" s="1" t="s">
        <v>36</v>
      </c>
      <c r="F489" s="1" t="s">
        <v>4</v>
      </c>
      <c r="G489" s="1" t="s">
        <v>5</v>
      </c>
      <c r="H489" s="1" t="s">
        <v>6</v>
      </c>
      <c r="I489" s="1" t="s">
        <v>36</v>
      </c>
      <c r="J489" s="1" t="s">
        <v>36</v>
      </c>
      <c r="K489" s="1" t="s">
        <v>36</v>
      </c>
      <c r="L489" s="1" t="s">
        <v>36</v>
      </c>
      <c r="M489" s="10">
        <f t="shared" si="7"/>
        <v>1</v>
      </c>
      <c r="N489" s="1" t="s">
        <v>3370</v>
      </c>
      <c r="O489" s="1" t="s">
        <v>49</v>
      </c>
      <c r="P489" s="1" t="s">
        <v>80</v>
      </c>
      <c r="Q489" s="1" t="s">
        <v>3371</v>
      </c>
      <c r="R489" s="1" t="s">
        <v>3372</v>
      </c>
      <c r="S489" s="1" t="s">
        <v>508</v>
      </c>
      <c r="T489" s="1" t="s">
        <v>3373</v>
      </c>
      <c r="V489" s="1" t="s">
        <v>3374</v>
      </c>
      <c r="W489" s="1" t="s">
        <v>99</v>
      </c>
      <c r="X489" s="1" t="s">
        <v>100</v>
      </c>
      <c r="Y489" s="1" t="s">
        <v>131</v>
      </c>
      <c r="Z489" s="1" t="s">
        <v>48</v>
      </c>
      <c r="AA489" s="1" t="s">
        <v>36</v>
      </c>
      <c r="AB489" s="1" t="s">
        <v>36</v>
      </c>
      <c r="AC489" s="1" t="s">
        <v>48</v>
      </c>
      <c r="AD489" s="1" t="s">
        <v>36</v>
      </c>
      <c r="AE489" s="1" t="s">
        <v>48</v>
      </c>
      <c r="AF489" s="1" t="s">
        <v>36</v>
      </c>
      <c r="AG489" s="1" t="s">
        <v>3375</v>
      </c>
      <c r="AH489" s="1" t="s">
        <v>52</v>
      </c>
      <c r="AI489" s="1" t="s">
        <v>53</v>
      </c>
      <c r="AJ489" s="2">
        <v>5</v>
      </c>
      <c r="AK489" s="1" t="s">
        <v>54</v>
      </c>
      <c r="AL489" s="1" t="s">
        <v>36</v>
      </c>
      <c r="AM489" s="1" t="s">
        <v>55</v>
      </c>
      <c r="AN489" s="1" t="s">
        <v>36</v>
      </c>
      <c r="AO489" s="1" t="s">
        <v>36</v>
      </c>
    </row>
    <row r="490" spans="1:41" x14ac:dyDescent="0.2">
      <c r="A490" s="1" t="s">
        <v>5045</v>
      </c>
      <c r="B490" s="1" t="s">
        <v>37</v>
      </c>
      <c r="C490" s="1" t="s">
        <v>36</v>
      </c>
      <c r="D490" s="1" t="s">
        <v>69</v>
      </c>
      <c r="E490" s="1" t="s">
        <v>36</v>
      </c>
      <c r="F490" s="1" t="s">
        <v>4</v>
      </c>
      <c r="G490" s="1" t="s">
        <v>36</v>
      </c>
      <c r="H490" s="1" t="s">
        <v>36</v>
      </c>
      <c r="I490" s="1" t="s">
        <v>36</v>
      </c>
      <c r="J490" s="1" t="s">
        <v>36</v>
      </c>
      <c r="K490" s="1" t="s">
        <v>36</v>
      </c>
      <c r="L490" s="1" t="s">
        <v>36</v>
      </c>
      <c r="M490" s="10">
        <f t="shared" si="7"/>
        <v>1</v>
      </c>
      <c r="N490" s="1" t="s">
        <v>3376</v>
      </c>
      <c r="O490" s="1" t="s">
        <v>49</v>
      </c>
      <c r="P490" s="1" t="s">
        <v>39</v>
      </c>
      <c r="Q490" s="1" t="s">
        <v>3377</v>
      </c>
      <c r="R490" s="1" t="s">
        <v>3378</v>
      </c>
      <c r="S490" s="1" t="s">
        <v>3379</v>
      </c>
      <c r="T490" s="1" t="s">
        <v>771</v>
      </c>
      <c r="V490" s="1" t="s">
        <v>3380</v>
      </c>
      <c r="W490" s="1" t="s">
        <v>99</v>
      </c>
      <c r="X490" s="1" t="s">
        <v>100</v>
      </c>
      <c r="Y490" s="1" t="s">
        <v>3214</v>
      </c>
      <c r="Z490" s="1" t="s">
        <v>48</v>
      </c>
      <c r="AA490" s="1" t="s">
        <v>36</v>
      </c>
      <c r="AB490" s="1" t="s">
        <v>36</v>
      </c>
      <c r="AC490" s="1" t="s">
        <v>48</v>
      </c>
      <c r="AD490" s="1" t="s">
        <v>36</v>
      </c>
      <c r="AE490" s="1" t="s">
        <v>49</v>
      </c>
      <c r="AF490" s="1" t="s">
        <v>3381</v>
      </c>
      <c r="AG490" s="1" t="s">
        <v>3382</v>
      </c>
      <c r="AH490" s="1" t="s">
        <v>52</v>
      </c>
      <c r="AI490" s="1" t="s">
        <v>53</v>
      </c>
      <c r="AJ490" s="2">
        <v>5</v>
      </c>
      <c r="AK490" s="1" t="s">
        <v>54</v>
      </c>
      <c r="AL490" s="1" t="s">
        <v>36</v>
      </c>
      <c r="AM490" s="1" t="s">
        <v>55</v>
      </c>
      <c r="AN490" s="1" t="s">
        <v>36</v>
      </c>
      <c r="AO490" s="1" t="s">
        <v>36</v>
      </c>
    </row>
    <row r="491" spans="1:41" x14ac:dyDescent="0.2">
      <c r="A491" s="1" t="s">
        <v>5046</v>
      </c>
      <c r="B491" s="1" t="s">
        <v>69</v>
      </c>
      <c r="C491" s="1" t="s">
        <v>36</v>
      </c>
      <c r="D491" s="1" t="s">
        <v>37</v>
      </c>
      <c r="E491" s="1" t="s">
        <v>36</v>
      </c>
      <c r="F491" s="1" t="s">
        <v>36</v>
      </c>
      <c r="G491" s="1" t="s">
        <v>5</v>
      </c>
      <c r="H491" s="1" t="s">
        <v>36</v>
      </c>
      <c r="I491" s="1" t="s">
        <v>36</v>
      </c>
      <c r="J491" s="1" t="s">
        <v>36</v>
      </c>
      <c r="K491" s="1" t="s">
        <v>36</v>
      </c>
      <c r="L491" s="1" t="s">
        <v>36</v>
      </c>
      <c r="M491" s="10">
        <f t="shared" si="7"/>
        <v>1</v>
      </c>
      <c r="N491" s="1" t="s">
        <v>36</v>
      </c>
      <c r="O491" s="1" t="s">
        <v>36</v>
      </c>
      <c r="P491" s="1" t="s">
        <v>80</v>
      </c>
      <c r="Q491" s="1" t="s">
        <v>3383</v>
      </c>
      <c r="R491" s="1" t="s">
        <v>3384</v>
      </c>
      <c r="S491" s="1" t="s">
        <v>196</v>
      </c>
      <c r="T491" s="1" t="s">
        <v>84</v>
      </c>
      <c r="V491" s="1" t="s">
        <v>3385</v>
      </c>
      <c r="W491" s="1" t="s">
        <v>99</v>
      </c>
      <c r="X491" s="1" t="s">
        <v>120</v>
      </c>
      <c r="Y491" s="1" t="s">
        <v>159</v>
      </c>
      <c r="Z491" s="1" t="s">
        <v>48</v>
      </c>
      <c r="AA491" s="1" t="s">
        <v>36</v>
      </c>
      <c r="AB491" s="1" t="s">
        <v>36</v>
      </c>
      <c r="AC491" s="1" t="s">
        <v>48</v>
      </c>
      <c r="AD491" s="1" t="s">
        <v>36</v>
      </c>
      <c r="AE491" s="1" t="s">
        <v>49</v>
      </c>
      <c r="AF491" s="1" t="s">
        <v>2502</v>
      </c>
      <c r="AG491" s="1" t="s">
        <v>3386</v>
      </c>
      <c r="AH491" s="1" t="s">
        <v>52</v>
      </c>
      <c r="AI491" s="1" t="s">
        <v>53</v>
      </c>
      <c r="AJ491" s="2">
        <v>5</v>
      </c>
      <c r="AK491" s="1" t="s">
        <v>90</v>
      </c>
      <c r="AL491" s="1" t="s">
        <v>36</v>
      </c>
      <c r="AM491" s="1" t="s">
        <v>55</v>
      </c>
      <c r="AN491" s="1" t="s">
        <v>36</v>
      </c>
      <c r="AO491" s="1" t="s">
        <v>36</v>
      </c>
    </row>
    <row r="492" spans="1:41" x14ac:dyDescent="0.2">
      <c r="A492" s="1" t="s">
        <v>5047</v>
      </c>
      <c r="B492" s="1" t="s">
        <v>37</v>
      </c>
      <c r="C492" s="1" t="s">
        <v>36</v>
      </c>
      <c r="D492" s="1" t="s">
        <v>37</v>
      </c>
      <c r="E492" s="1" t="s">
        <v>36</v>
      </c>
      <c r="F492" s="1" t="s">
        <v>4</v>
      </c>
      <c r="G492" s="1" t="s">
        <v>5</v>
      </c>
      <c r="H492" s="1" t="s">
        <v>6</v>
      </c>
      <c r="I492" s="1" t="s">
        <v>36</v>
      </c>
      <c r="J492" s="1" t="s">
        <v>36</v>
      </c>
      <c r="K492" s="1" t="s">
        <v>36</v>
      </c>
      <c r="L492" s="1" t="s">
        <v>36</v>
      </c>
      <c r="M492" s="10">
        <f t="shared" si="7"/>
        <v>1</v>
      </c>
      <c r="N492" s="1" t="s">
        <v>3387</v>
      </c>
      <c r="O492" s="1" t="s">
        <v>49</v>
      </c>
      <c r="P492" s="1" t="s">
        <v>142</v>
      </c>
      <c r="Q492" s="1" t="s">
        <v>3388</v>
      </c>
      <c r="R492" s="1" t="s">
        <v>36</v>
      </c>
      <c r="S492" s="1" t="s">
        <v>3389</v>
      </c>
      <c r="T492" s="1" t="s">
        <v>3390</v>
      </c>
      <c r="V492" s="1" t="s">
        <v>3391</v>
      </c>
      <c r="W492" s="1" t="s">
        <v>2634</v>
      </c>
      <c r="X492" s="1" t="s">
        <v>3392</v>
      </c>
      <c r="Y492" s="1" t="s">
        <v>138</v>
      </c>
      <c r="Z492" s="1" t="s">
        <v>48</v>
      </c>
      <c r="AA492" s="1" t="s">
        <v>36</v>
      </c>
      <c r="AB492" s="1" t="s">
        <v>36</v>
      </c>
      <c r="AC492" s="1" t="s">
        <v>48</v>
      </c>
      <c r="AD492" s="1" t="s">
        <v>36</v>
      </c>
      <c r="AE492" s="1" t="s">
        <v>48</v>
      </c>
      <c r="AF492" s="1" t="s">
        <v>36</v>
      </c>
      <c r="AG492" s="1" t="s">
        <v>3393</v>
      </c>
      <c r="AH492" s="1" t="s">
        <v>52</v>
      </c>
      <c r="AI492" s="1" t="s">
        <v>450</v>
      </c>
      <c r="AJ492" s="2">
        <v>5</v>
      </c>
      <c r="AK492" s="1" t="s">
        <v>90</v>
      </c>
      <c r="AL492" s="1" t="s">
        <v>36</v>
      </c>
      <c r="AM492" s="1" t="s">
        <v>55</v>
      </c>
      <c r="AN492" s="1" t="s">
        <v>36</v>
      </c>
      <c r="AO492" s="1" t="s">
        <v>36</v>
      </c>
    </row>
    <row r="493" spans="1:41" x14ac:dyDescent="0.2">
      <c r="A493" s="1" t="s">
        <v>5048</v>
      </c>
      <c r="B493" s="1" t="s">
        <v>37</v>
      </c>
      <c r="C493" s="1" t="s">
        <v>36</v>
      </c>
      <c r="D493" s="1" t="s">
        <v>37</v>
      </c>
      <c r="E493" s="1" t="s">
        <v>36</v>
      </c>
      <c r="F493" s="1" t="s">
        <v>4</v>
      </c>
      <c r="G493" s="1" t="s">
        <v>36</v>
      </c>
      <c r="H493" s="1" t="s">
        <v>36</v>
      </c>
      <c r="I493" s="1" t="s">
        <v>36</v>
      </c>
      <c r="J493" s="1" t="s">
        <v>36</v>
      </c>
      <c r="K493" s="1" t="s">
        <v>36</v>
      </c>
      <c r="L493" s="1" t="s">
        <v>36</v>
      </c>
      <c r="M493" s="10">
        <f t="shared" si="7"/>
        <v>1</v>
      </c>
      <c r="N493" s="1" t="s">
        <v>3394</v>
      </c>
      <c r="O493" s="1" t="s">
        <v>49</v>
      </c>
      <c r="P493" s="1" t="s">
        <v>80</v>
      </c>
      <c r="Q493" s="1" t="s">
        <v>3395</v>
      </c>
      <c r="R493" s="1" t="s">
        <v>3396</v>
      </c>
      <c r="S493" s="1" t="s">
        <v>3397</v>
      </c>
      <c r="T493" s="1" t="s">
        <v>1680</v>
      </c>
      <c r="U493" s="1" t="s">
        <v>194</v>
      </c>
      <c r="V493" s="1" t="s">
        <v>763</v>
      </c>
      <c r="W493" s="1" t="s">
        <v>3398</v>
      </c>
      <c r="X493" s="1" t="s">
        <v>3399</v>
      </c>
      <c r="Y493" s="1" t="s">
        <v>138</v>
      </c>
      <c r="Z493" s="1" t="s">
        <v>48</v>
      </c>
      <c r="AA493" s="1" t="s">
        <v>36</v>
      </c>
      <c r="AB493" s="1" t="s">
        <v>36</v>
      </c>
      <c r="AC493" s="1" t="s">
        <v>49</v>
      </c>
      <c r="AD493" s="1" t="s">
        <v>3400</v>
      </c>
      <c r="AE493" s="1" t="s">
        <v>48</v>
      </c>
      <c r="AF493" s="1" t="s">
        <v>36</v>
      </c>
      <c r="AG493" s="1" t="s">
        <v>3401</v>
      </c>
      <c r="AH493" s="1" t="s">
        <v>244</v>
      </c>
      <c r="AI493" s="1" t="s">
        <v>36</v>
      </c>
      <c r="AJ493" s="2">
        <v>5</v>
      </c>
      <c r="AK493" s="1" t="s">
        <v>90</v>
      </c>
      <c r="AL493" s="1" t="s">
        <v>36</v>
      </c>
      <c r="AM493" s="1" t="s">
        <v>55</v>
      </c>
      <c r="AN493" s="1" t="s">
        <v>36</v>
      </c>
      <c r="AO493" s="1" t="s">
        <v>36</v>
      </c>
    </row>
    <row r="494" spans="1:41" x14ac:dyDescent="0.2">
      <c r="A494" s="1" t="s">
        <v>5049</v>
      </c>
      <c r="B494" s="1" t="s">
        <v>36</v>
      </c>
      <c r="C494" s="1" t="s">
        <v>36</v>
      </c>
      <c r="D494" s="1" t="s">
        <v>69</v>
      </c>
      <c r="E494" s="1" t="s">
        <v>36</v>
      </c>
      <c r="F494" s="1" t="s">
        <v>36</v>
      </c>
      <c r="G494" s="1" t="s">
        <v>36</v>
      </c>
      <c r="H494" s="1" t="s">
        <v>6</v>
      </c>
      <c r="I494" s="1" t="s">
        <v>36</v>
      </c>
      <c r="J494" s="1" t="s">
        <v>36</v>
      </c>
      <c r="K494" s="1" t="s">
        <v>36</v>
      </c>
      <c r="L494" s="1" t="s">
        <v>36</v>
      </c>
      <c r="M494" s="10">
        <f t="shared" si="7"/>
        <v>1</v>
      </c>
      <c r="N494" s="1" t="s">
        <v>36</v>
      </c>
      <c r="O494" s="1" t="s">
        <v>36</v>
      </c>
      <c r="P494" s="1" t="s">
        <v>39</v>
      </c>
      <c r="Q494" s="1" t="s">
        <v>3402</v>
      </c>
      <c r="R494" s="1" t="s">
        <v>3403</v>
      </c>
      <c r="S494" s="1" t="s">
        <v>1802</v>
      </c>
      <c r="T494" s="1" t="s">
        <v>3404</v>
      </c>
      <c r="U494" s="1" t="s">
        <v>194</v>
      </c>
      <c r="V494" s="1" t="s">
        <v>36</v>
      </c>
      <c r="W494" s="1" t="s">
        <v>3405</v>
      </c>
      <c r="X494" s="1" t="s">
        <v>3406</v>
      </c>
      <c r="Y494" s="1" t="s">
        <v>138</v>
      </c>
      <c r="Z494" s="1" t="s">
        <v>36</v>
      </c>
      <c r="AA494" s="1" t="s">
        <v>36</v>
      </c>
      <c r="AB494" s="1" t="s">
        <v>36</v>
      </c>
      <c r="AC494" s="1" t="s">
        <v>48</v>
      </c>
      <c r="AD494" s="1" t="s">
        <v>36</v>
      </c>
      <c r="AE494" s="1" t="s">
        <v>48</v>
      </c>
      <c r="AF494" s="1" t="s">
        <v>36</v>
      </c>
      <c r="AG494" s="1" t="s">
        <v>36</v>
      </c>
      <c r="AH494" s="1" t="s">
        <v>36</v>
      </c>
      <c r="AI494" s="1" t="s">
        <v>36</v>
      </c>
      <c r="AJ494" s="2">
        <v>5</v>
      </c>
      <c r="AK494" s="1" t="s">
        <v>54</v>
      </c>
      <c r="AL494" s="1" t="s">
        <v>36</v>
      </c>
      <c r="AM494" s="1" t="s">
        <v>55</v>
      </c>
      <c r="AN494" s="1" t="s">
        <v>36</v>
      </c>
      <c r="AO494" s="1" t="s">
        <v>36</v>
      </c>
    </row>
    <row r="495" spans="1:41" x14ac:dyDescent="0.2">
      <c r="A495" s="1" t="s">
        <v>5050</v>
      </c>
      <c r="B495" s="1" t="s">
        <v>36</v>
      </c>
      <c r="C495" s="1" t="s">
        <v>514</v>
      </c>
      <c r="D495" s="1" t="s">
        <v>69</v>
      </c>
      <c r="E495" s="1" t="s">
        <v>36</v>
      </c>
      <c r="F495" s="1" t="s">
        <v>4</v>
      </c>
      <c r="G495" s="1" t="s">
        <v>36</v>
      </c>
      <c r="H495" s="1" t="s">
        <v>6</v>
      </c>
      <c r="I495" s="1" t="s">
        <v>36</v>
      </c>
      <c r="J495" s="1" t="s">
        <v>36</v>
      </c>
      <c r="K495" s="1" t="s">
        <v>36</v>
      </c>
      <c r="L495" s="1" t="s">
        <v>36</v>
      </c>
      <c r="M495" s="10">
        <f t="shared" si="7"/>
        <v>1</v>
      </c>
      <c r="N495" s="1" t="s">
        <v>3407</v>
      </c>
      <c r="O495" s="1" t="s">
        <v>49</v>
      </c>
      <c r="P495" s="1" t="s">
        <v>93</v>
      </c>
      <c r="Q495" s="1" t="s">
        <v>3408</v>
      </c>
      <c r="R495" s="1" t="s">
        <v>3409</v>
      </c>
      <c r="S495" s="1" t="s">
        <v>3410</v>
      </c>
      <c r="T495" s="1" t="s">
        <v>514</v>
      </c>
      <c r="V495" s="1" t="s">
        <v>3411</v>
      </c>
      <c r="W495" s="1" t="s">
        <v>99</v>
      </c>
      <c r="X495" s="1" t="s">
        <v>100</v>
      </c>
      <c r="Y495" s="1" t="s">
        <v>3214</v>
      </c>
      <c r="Z495" s="1" t="s">
        <v>49</v>
      </c>
      <c r="AA495" s="1" t="s">
        <v>3412</v>
      </c>
      <c r="AB495" s="1" t="s">
        <v>49</v>
      </c>
      <c r="AC495" s="1" t="s">
        <v>48</v>
      </c>
      <c r="AD495" s="1" t="s">
        <v>36</v>
      </c>
      <c r="AE495" s="1" t="s">
        <v>49</v>
      </c>
      <c r="AF495" s="1" t="s">
        <v>3413</v>
      </c>
      <c r="AG495" s="1" t="s">
        <v>3414</v>
      </c>
      <c r="AH495" s="1" t="s">
        <v>52</v>
      </c>
      <c r="AI495" s="1" t="s">
        <v>53</v>
      </c>
      <c r="AJ495" s="2">
        <v>5</v>
      </c>
      <c r="AK495" s="1" t="s">
        <v>90</v>
      </c>
      <c r="AL495" s="1" t="s">
        <v>36</v>
      </c>
      <c r="AM495" s="1" t="s">
        <v>55</v>
      </c>
      <c r="AN495" s="1" t="s">
        <v>36</v>
      </c>
      <c r="AO495" s="1" t="s">
        <v>36</v>
      </c>
    </row>
    <row r="496" spans="1:41" x14ac:dyDescent="0.2">
      <c r="A496" s="1" t="s">
        <v>5051</v>
      </c>
      <c r="B496" s="1" t="s">
        <v>37</v>
      </c>
      <c r="C496" s="1" t="s">
        <v>36</v>
      </c>
      <c r="D496" s="1" t="s">
        <v>37</v>
      </c>
      <c r="E496" s="1" t="s">
        <v>36</v>
      </c>
      <c r="F496" s="1" t="s">
        <v>36</v>
      </c>
      <c r="G496" s="1" t="s">
        <v>5</v>
      </c>
      <c r="H496" s="1" t="s">
        <v>36</v>
      </c>
      <c r="I496" s="1" t="s">
        <v>36</v>
      </c>
      <c r="J496" s="1" t="s">
        <v>36</v>
      </c>
      <c r="K496" s="1" t="s">
        <v>36</v>
      </c>
      <c r="L496" s="1" t="s">
        <v>36</v>
      </c>
      <c r="M496" s="10">
        <f t="shared" si="7"/>
        <v>1</v>
      </c>
      <c r="N496" s="1" t="s">
        <v>36</v>
      </c>
      <c r="O496" s="1" t="s">
        <v>36</v>
      </c>
      <c r="P496" s="1" t="s">
        <v>142</v>
      </c>
      <c r="Q496" s="1" t="s">
        <v>3415</v>
      </c>
      <c r="R496" s="1" t="s">
        <v>3416</v>
      </c>
      <c r="S496" s="1" t="s">
        <v>3417</v>
      </c>
      <c r="T496" s="1" t="s">
        <v>3418</v>
      </c>
      <c r="V496" s="1" t="s">
        <v>3419</v>
      </c>
      <c r="W496" s="1" t="s">
        <v>1243</v>
      </c>
      <c r="X496" s="1" t="s">
        <v>231</v>
      </c>
      <c r="Y496" s="1" t="s">
        <v>113</v>
      </c>
      <c r="Z496" s="1" t="s">
        <v>48</v>
      </c>
      <c r="AA496" s="1" t="s">
        <v>36</v>
      </c>
      <c r="AB496" s="1" t="s">
        <v>36</v>
      </c>
      <c r="AC496" s="1" t="s">
        <v>48</v>
      </c>
      <c r="AD496" s="1" t="s">
        <v>36</v>
      </c>
      <c r="AE496" s="1" t="s">
        <v>49</v>
      </c>
      <c r="AF496" s="1" t="s">
        <v>3420</v>
      </c>
      <c r="AG496" s="1" t="s">
        <v>3421</v>
      </c>
      <c r="AH496" s="1" t="s">
        <v>348</v>
      </c>
      <c r="AI496" s="1" t="s">
        <v>53</v>
      </c>
      <c r="AJ496" s="2">
        <v>5</v>
      </c>
      <c r="AK496" s="1" t="s">
        <v>90</v>
      </c>
      <c r="AL496" s="1" t="s">
        <v>36</v>
      </c>
      <c r="AM496" s="1" t="s">
        <v>55</v>
      </c>
      <c r="AN496" s="1" t="s">
        <v>36</v>
      </c>
      <c r="AO496" s="1" t="s">
        <v>3422</v>
      </c>
    </row>
    <row r="497" spans="1:41" x14ac:dyDescent="0.2">
      <c r="A497" s="1" t="s">
        <v>5052</v>
      </c>
      <c r="B497" s="1" t="s">
        <v>106</v>
      </c>
      <c r="C497" s="1" t="s">
        <v>36</v>
      </c>
      <c r="D497" s="1" t="s">
        <v>37</v>
      </c>
      <c r="E497" s="1" t="s">
        <v>36</v>
      </c>
      <c r="F497" s="1" t="s">
        <v>4</v>
      </c>
      <c r="G497" s="1" t="s">
        <v>36</v>
      </c>
      <c r="H497" s="1" t="s">
        <v>6</v>
      </c>
      <c r="I497" s="1" t="s">
        <v>36</v>
      </c>
      <c r="J497" s="1" t="s">
        <v>36</v>
      </c>
      <c r="K497" s="1" t="s">
        <v>36</v>
      </c>
      <c r="L497" s="1" t="s">
        <v>36</v>
      </c>
      <c r="M497" s="10">
        <f t="shared" si="7"/>
        <v>1</v>
      </c>
      <c r="N497" s="1" t="s">
        <v>3423</v>
      </c>
      <c r="O497" s="1" t="s">
        <v>49</v>
      </c>
      <c r="P497" s="1" t="s">
        <v>93</v>
      </c>
      <c r="Q497" s="1" t="s">
        <v>3424</v>
      </c>
      <c r="R497" s="1" t="s">
        <v>3425</v>
      </c>
      <c r="S497" s="1" t="s">
        <v>126</v>
      </c>
      <c r="T497" s="1" t="s">
        <v>3426</v>
      </c>
      <c r="V497" s="1" t="s">
        <v>3427</v>
      </c>
      <c r="W497" s="1" t="s">
        <v>99</v>
      </c>
      <c r="X497" s="1" t="s">
        <v>100</v>
      </c>
      <c r="Y497" s="1" t="s">
        <v>3214</v>
      </c>
      <c r="Z497" s="1" t="s">
        <v>48</v>
      </c>
      <c r="AA497" s="1" t="s">
        <v>36</v>
      </c>
      <c r="AB497" s="1" t="s">
        <v>36</v>
      </c>
      <c r="AC497" s="1" t="s">
        <v>48</v>
      </c>
      <c r="AD497" s="1" t="s">
        <v>36</v>
      </c>
      <c r="AE497" s="1" t="s">
        <v>49</v>
      </c>
      <c r="AF497" s="1" t="s">
        <v>3428</v>
      </c>
      <c r="AG497" s="1" t="s">
        <v>3429</v>
      </c>
      <c r="AH497" s="1" t="s">
        <v>52</v>
      </c>
      <c r="AI497" s="1" t="s">
        <v>53</v>
      </c>
      <c r="AJ497" s="2">
        <v>5</v>
      </c>
      <c r="AK497" s="1" t="s">
        <v>90</v>
      </c>
      <c r="AL497" s="1" t="s">
        <v>36</v>
      </c>
      <c r="AM497" s="1" t="s">
        <v>55</v>
      </c>
      <c r="AN497" s="1" t="s">
        <v>36</v>
      </c>
      <c r="AO497" s="1" t="s">
        <v>36</v>
      </c>
    </row>
    <row r="498" spans="1:41" x14ac:dyDescent="0.2">
      <c r="A498" s="1" t="s">
        <v>5053</v>
      </c>
      <c r="B498" s="1" t="s">
        <v>37</v>
      </c>
      <c r="C498" s="1" t="s">
        <v>36</v>
      </c>
      <c r="D498" s="1" t="s">
        <v>37</v>
      </c>
      <c r="E498" s="1" t="s">
        <v>36</v>
      </c>
      <c r="F498" s="1" t="s">
        <v>4</v>
      </c>
      <c r="G498" s="1" t="s">
        <v>36</v>
      </c>
      <c r="H498" s="1" t="s">
        <v>6</v>
      </c>
      <c r="I498" s="1" t="s">
        <v>36</v>
      </c>
      <c r="J498" s="1" t="s">
        <v>36</v>
      </c>
      <c r="K498" s="1" t="s">
        <v>36</v>
      </c>
      <c r="L498" s="1" t="s">
        <v>36</v>
      </c>
      <c r="M498" s="10">
        <f t="shared" si="7"/>
        <v>1</v>
      </c>
      <c r="N498" s="1" t="s">
        <v>3430</v>
      </c>
      <c r="O498" s="1" t="s">
        <v>49</v>
      </c>
      <c r="P498" s="1" t="s">
        <v>80</v>
      </c>
      <c r="Q498" s="1" t="s">
        <v>3431</v>
      </c>
      <c r="R498" s="1" t="s">
        <v>3432</v>
      </c>
      <c r="S498" s="1" t="s">
        <v>3433</v>
      </c>
      <c r="T498" s="1" t="s">
        <v>3434</v>
      </c>
      <c r="V498" s="1" t="s">
        <v>3435</v>
      </c>
      <c r="W498" s="1" t="s">
        <v>86</v>
      </c>
      <c r="X498" s="1" t="s">
        <v>65</v>
      </c>
      <c r="Y498" s="1" t="s">
        <v>47</v>
      </c>
      <c r="Z498" s="1" t="s">
        <v>48</v>
      </c>
      <c r="AA498" s="1" t="s">
        <v>36</v>
      </c>
      <c r="AB498" s="1" t="s">
        <v>36</v>
      </c>
      <c r="AC498" s="1" t="s">
        <v>49</v>
      </c>
      <c r="AD498" s="1" t="s">
        <v>3436</v>
      </c>
      <c r="AE498" s="1" t="s">
        <v>48</v>
      </c>
      <c r="AF498" s="1" t="s">
        <v>36</v>
      </c>
      <c r="AG498" s="1" t="s">
        <v>3437</v>
      </c>
      <c r="AH498" s="1" t="s">
        <v>52</v>
      </c>
      <c r="AI498" s="1" t="s">
        <v>53</v>
      </c>
      <c r="AJ498" s="2">
        <v>5</v>
      </c>
      <c r="AK498" s="1" t="s">
        <v>90</v>
      </c>
      <c r="AL498" s="1" t="s">
        <v>36</v>
      </c>
      <c r="AM498" s="1" t="s">
        <v>55</v>
      </c>
      <c r="AN498" s="1" t="s">
        <v>36</v>
      </c>
      <c r="AO498" s="1" t="s">
        <v>48</v>
      </c>
    </row>
    <row r="499" spans="1:41" x14ac:dyDescent="0.2">
      <c r="A499" s="1" t="s">
        <v>5054</v>
      </c>
      <c r="B499" s="1" t="s">
        <v>37</v>
      </c>
      <c r="C499" s="1" t="s">
        <v>36</v>
      </c>
      <c r="D499" s="1" t="s">
        <v>37</v>
      </c>
      <c r="E499" s="1" t="s">
        <v>36</v>
      </c>
      <c r="F499" s="1" t="s">
        <v>4</v>
      </c>
      <c r="G499" s="1" t="s">
        <v>36</v>
      </c>
      <c r="H499" s="1" t="s">
        <v>6</v>
      </c>
      <c r="I499" s="1" t="s">
        <v>36</v>
      </c>
      <c r="J499" s="1" t="s">
        <v>36</v>
      </c>
      <c r="K499" s="1" t="s">
        <v>36</v>
      </c>
      <c r="L499" s="1" t="s">
        <v>36</v>
      </c>
      <c r="M499" s="10">
        <f t="shared" si="7"/>
        <v>1</v>
      </c>
      <c r="N499" s="1" t="s">
        <v>3438</v>
      </c>
      <c r="O499" s="1" t="s">
        <v>49</v>
      </c>
      <c r="P499" s="1" t="s">
        <v>93</v>
      </c>
      <c r="Q499" s="1" t="s">
        <v>3439</v>
      </c>
      <c r="R499" s="1" t="s">
        <v>3440</v>
      </c>
      <c r="S499" s="1" t="s">
        <v>3441</v>
      </c>
      <c r="T499" s="1" t="s">
        <v>3442</v>
      </c>
      <c r="V499" s="1" t="s">
        <v>3443</v>
      </c>
      <c r="W499" s="1" t="s">
        <v>64</v>
      </c>
      <c r="X499" s="1" t="s">
        <v>64</v>
      </c>
      <c r="Y499" s="1" t="s">
        <v>138</v>
      </c>
      <c r="Z499" s="1" t="s">
        <v>49</v>
      </c>
      <c r="AA499" s="1" t="s">
        <v>3444</v>
      </c>
      <c r="AB499" s="1" t="s">
        <v>48</v>
      </c>
      <c r="AC499" s="1" t="s">
        <v>36</v>
      </c>
      <c r="AD499" s="1" t="s">
        <v>36</v>
      </c>
      <c r="AE499" s="1" t="s">
        <v>48</v>
      </c>
      <c r="AF499" s="1" t="s">
        <v>36</v>
      </c>
      <c r="AG499" s="1" t="s">
        <v>3445</v>
      </c>
      <c r="AH499" s="1" t="s">
        <v>52</v>
      </c>
      <c r="AI499" s="1" t="s">
        <v>53</v>
      </c>
      <c r="AJ499" s="2">
        <v>5</v>
      </c>
      <c r="AK499" s="1" t="s">
        <v>90</v>
      </c>
      <c r="AL499" s="1" t="s">
        <v>36</v>
      </c>
      <c r="AM499" s="1" t="s">
        <v>55</v>
      </c>
      <c r="AN499" s="1" t="s">
        <v>36</v>
      </c>
      <c r="AO499" s="1" t="s">
        <v>3446</v>
      </c>
    </row>
    <row r="500" spans="1:41" x14ac:dyDescent="0.2">
      <c r="A500" s="1" t="s">
        <v>5055</v>
      </c>
      <c r="B500" s="1" t="s">
        <v>37</v>
      </c>
      <c r="C500" s="1" t="s">
        <v>36</v>
      </c>
      <c r="D500" s="1" t="s">
        <v>37</v>
      </c>
      <c r="E500" s="1" t="s">
        <v>36</v>
      </c>
      <c r="F500" s="1" t="s">
        <v>4</v>
      </c>
      <c r="G500" s="1" t="s">
        <v>36</v>
      </c>
      <c r="H500" s="1" t="s">
        <v>36</v>
      </c>
      <c r="I500" s="1" t="s">
        <v>36</v>
      </c>
      <c r="J500" s="1" t="s">
        <v>36</v>
      </c>
      <c r="K500" s="1" t="s">
        <v>36</v>
      </c>
      <c r="L500" s="1" t="s">
        <v>36</v>
      </c>
      <c r="M500" s="10">
        <f t="shared" si="7"/>
        <v>1</v>
      </c>
      <c r="N500" s="1" t="s">
        <v>3447</v>
      </c>
      <c r="O500" s="1" t="s">
        <v>49</v>
      </c>
      <c r="P500" s="1" t="s">
        <v>39</v>
      </c>
      <c r="Q500" s="1" t="s">
        <v>3448</v>
      </c>
      <c r="R500" s="1" t="s">
        <v>3449</v>
      </c>
      <c r="S500" s="1" t="s">
        <v>48</v>
      </c>
      <c r="T500" s="1" t="s">
        <v>3450</v>
      </c>
      <c r="V500" s="1" t="s">
        <v>3451</v>
      </c>
      <c r="W500" s="1" t="s">
        <v>3452</v>
      </c>
      <c r="X500" s="1" t="s">
        <v>1740</v>
      </c>
      <c r="Y500" s="1" t="s">
        <v>138</v>
      </c>
      <c r="Z500" s="1" t="s">
        <v>48</v>
      </c>
      <c r="AA500" s="1" t="s">
        <v>36</v>
      </c>
      <c r="AB500" s="1" t="s">
        <v>36</v>
      </c>
      <c r="AC500" s="1" t="s">
        <v>48</v>
      </c>
      <c r="AD500" s="1" t="s">
        <v>36</v>
      </c>
      <c r="AE500" s="1" t="s">
        <v>48</v>
      </c>
      <c r="AF500" s="1" t="s">
        <v>36</v>
      </c>
      <c r="AG500" s="1" t="s">
        <v>3453</v>
      </c>
      <c r="AH500" s="1" t="s">
        <v>52</v>
      </c>
      <c r="AI500" s="1" t="s">
        <v>53</v>
      </c>
      <c r="AJ500" s="2">
        <v>5</v>
      </c>
      <c r="AK500" s="1" t="s">
        <v>54</v>
      </c>
      <c r="AL500" s="1" t="s">
        <v>36</v>
      </c>
      <c r="AM500" s="1" t="s">
        <v>55</v>
      </c>
      <c r="AN500" s="1" t="s">
        <v>36</v>
      </c>
      <c r="AO500" s="1" t="s">
        <v>3454</v>
      </c>
    </row>
    <row r="501" spans="1:41" x14ac:dyDescent="0.2">
      <c r="A501" s="1" t="s">
        <v>5056</v>
      </c>
      <c r="B501" s="1" t="s">
        <v>37</v>
      </c>
      <c r="C501" s="1" t="s">
        <v>36</v>
      </c>
      <c r="D501" s="1" t="s">
        <v>35</v>
      </c>
      <c r="E501" s="1" t="s">
        <v>36</v>
      </c>
      <c r="F501" s="1" t="s">
        <v>4</v>
      </c>
      <c r="G501" s="1" t="s">
        <v>36</v>
      </c>
      <c r="H501" s="1" t="s">
        <v>36</v>
      </c>
      <c r="I501" s="1" t="s">
        <v>36</v>
      </c>
      <c r="J501" s="1" t="s">
        <v>36</v>
      </c>
      <c r="K501" s="1" t="s">
        <v>36</v>
      </c>
      <c r="L501" s="1" t="s">
        <v>36</v>
      </c>
      <c r="M501" s="10">
        <f t="shared" si="7"/>
        <v>1</v>
      </c>
      <c r="N501" s="1" t="s">
        <v>3455</v>
      </c>
      <c r="O501" s="1" t="s">
        <v>49</v>
      </c>
      <c r="P501" s="1" t="s">
        <v>93</v>
      </c>
      <c r="Q501" s="1" t="s">
        <v>3456</v>
      </c>
      <c r="R501" s="1" t="s">
        <v>3457</v>
      </c>
      <c r="S501" s="1" t="s">
        <v>3458</v>
      </c>
      <c r="T501" s="1" t="s">
        <v>3459</v>
      </c>
      <c r="V501" s="1" t="s">
        <v>3460</v>
      </c>
      <c r="W501" s="1" t="s">
        <v>99</v>
      </c>
      <c r="X501" s="1" t="s">
        <v>100</v>
      </c>
      <c r="Y501" s="1" t="s">
        <v>148</v>
      </c>
      <c r="Z501" s="1" t="s">
        <v>48</v>
      </c>
      <c r="AA501" s="1" t="s">
        <v>36</v>
      </c>
      <c r="AB501" s="1" t="s">
        <v>36</v>
      </c>
      <c r="AC501" s="1" t="s">
        <v>48</v>
      </c>
      <c r="AD501" s="1" t="s">
        <v>36</v>
      </c>
      <c r="AE501" s="1" t="s">
        <v>49</v>
      </c>
      <c r="AF501" s="1" t="s">
        <v>3461</v>
      </c>
      <c r="AG501" s="1" t="s">
        <v>3462</v>
      </c>
      <c r="AH501" s="1" t="s">
        <v>52</v>
      </c>
      <c r="AI501" s="1" t="s">
        <v>53</v>
      </c>
      <c r="AJ501" s="2">
        <v>4</v>
      </c>
      <c r="AK501" s="1" t="s">
        <v>90</v>
      </c>
      <c r="AL501" s="1" t="s">
        <v>36</v>
      </c>
      <c r="AM501" s="1" t="s">
        <v>55</v>
      </c>
      <c r="AN501" s="1" t="s">
        <v>36</v>
      </c>
      <c r="AO501" s="1" t="s">
        <v>36</v>
      </c>
    </row>
    <row r="502" spans="1:41" x14ac:dyDescent="0.2">
      <c r="A502" s="1" t="s">
        <v>5057</v>
      </c>
      <c r="B502" s="1" t="s">
        <v>35</v>
      </c>
      <c r="C502" s="1" t="s">
        <v>36</v>
      </c>
      <c r="D502" s="1" t="s">
        <v>69</v>
      </c>
      <c r="E502" s="1" t="s">
        <v>36</v>
      </c>
      <c r="F502" s="1" t="s">
        <v>4</v>
      </c>
      <c r="G502" s="1" t="s">
        <v>36</v>
      </c>
      <c r="H502" s="1" t="s">
        <v>36</v>
      </c>
      <c r="I502" s="1" t="s">
        <v>36</v>
      </c>
      <c r="J502" s="1" t="s">
        <v>36</v>
      </c>
      <c r="K502" s="1" t="s">
        <v>36</v>
      </c>
      <c r="L502" s="1" t="s">
        <v>36</v>
      </c>
      <c r="M502" s="10">
        <f t="shared" si="7"/>
        <v>1</v>
      </c>
      <c r="N502" s="1" t="s">
        <v>3463</v>
      </c>
      <c r="O502" s="1" t="s">
        <v>49</v>
      </c>
      <c r="P502" s="1" t="s">
        <v>39</v>
      </c>
      <c r="Q502" s="1" t="s">
        <v>3464</v>
      </c>
      <c r="R502" s="1" t="s">
        <v>3465</v>
      </c>
      <c r="S502" s="1" t="s">
        <v>3466</v>
      </c>
      <c r="T502" s="1" t="s">
        <v>3467</v>
      </c>
      <c r="V502" s="1" t="s">
        <v>3468</v>
      </c>
      <c r="W502" s="1" t="s">
        <v>198</v>
      </c>
      <c r="X502" s="1" t="s">
        <v>46</v>
      </c>
      <c r="Y502" s="1" t="s">
        <v>148</v>
      </c>
      <c r="Z502" s="1" t="s">
        <v>48</v>
      </c>
      <c r="AA502" s="1" t="s">
        <v>36</v>
      </c>
      <c r="AB502" s="1" t="s">
        <v>36</v>
      </c>
      <c r="AC502" s="1" t="s">
        <v>48</v>
      </c>
      <c r="AD502" s="1" t="s">
        <v>36</v>
      </c>
      <c r="AE502" s="1" t="s">
        <v>48</v>
      </c>
      <c r="AF502" s="1" t="s">
        <v>36</v>
      </c>
      <c r="AG502" s="1" t="s">
        <v>3469</v>
      </c>
      <c r="AH502" s="1" t="s">
        <v>52</v>
      </c>
      <c r="AI502" s="1" t="s">
        <v>53</v>
      </c>
      <c r="AJ502" s="2">
        <v>5</v>
      </c>
      <c r="AK502" s="1" t="s">
        <v>54</v>
      </c>
      <c r="AL502" s="1" t="s">
        <v>36</v>
      </c>
      <c r="AM502" s="1" t="s">
        <v>55</v>
      </c>
      <c r="AN502" s="1" t="s">
        <v>36</v>
      </c>
      <c r="AO502" s="1" t="s">
        <v>36</v>
      </c>
    </row>
    <row r="503" spans="1:41" x14ac:dyDescent="0.2">
      <c r="A503" s="1" t="s">
        <v>5058</v>
      </c>
      <c r="B503" s="1" t="s">
        <v>37</v>
      </c>
      <c r="C503" s="1" t="s">
        <v>36</v>
      </c>
      <c r="D503" s="1" t="s">
        <v>69</v>
      </c>
      <c r="E503" s="1" t="s">
        <v>36</v>
      </c>
      <c r="F503" s="1" t="s">
        <v>4</v>
      </c>
      <c r="G503" s="1" t="s">
        <v>36</v>
      </c>
      <c r="H503" s="1" t="s">
        <v>36</v>
      </c>
      <c r="I503" s="1" t="s">
        <v>36</v>
      </c>
      <c r="J503" s="1" t="s">
        <v>36</v>
      </c>
      <c r="K503" s="1" t="s">
        <v>36</v>
      </c>
      <c r="L503" s="1" t="s">
        <v>36</v>
      </c>
      <c r="M503" s="10">
        <f t="shared" si="7"/>
        <v>1</v>
      </c>
      <c r="N503" s="1" t="s">
        <v>1734</v>
      </c>
      <c r="O503" s="1" t="s">
        <v>49</v>
      </c>
      <c r="P503" s="1" t="s">
        <v>39</v>
      </c>
      <c r="Q503" s="1" t="s">
        <v>481</v>
      </c>
      <c r="R503" s="1" t="s">
        <v>3470</v>
      </c>
      <c r="S503" s="1" t="s">
        <v>508</v>
      </c>
      <c r="T503" s="1" t="s">
        <v>36</v>
      </c>
      <c r="V503" s="1" t="s">
        <v>36</v>
      </c>
      <c r="W503" s="1" t="s">
        <v>45</v>
      </c>
      <c r="X503" s="1" t="s">
        <v>46</v>
      </c>
      <c r="Y503" s="1" t="s">
        <v>47</v>
      </c>
      <c r="Z503" s="1" t="s">
        <v>48</v>
      </c>
      <c r="AA503" s="1" t="s">
        <v>36</v>
      </c>
      <c r="AB503" s="1" t="s">
        <v>36</v>
      </c>
      <c r="AC503" s="1" t="s">
        <v>48</v>
      </c>
      <c r="AD503" s="1" t="s">
        <v>36</v>
      </c>
      <c r="AE503" s="1" t="s">
        <v>49</v>
      </c>
      <c r="AF503" s="1" t="s">
        <v>3471</v>
      </c>
      <c r="AG503" s="1" t="s">
        <v>3472</v>
      </c>
      <c r="AH503" s="1" t="s">
        <v>52</v>
      </c>
      <c r="AI503" s="1" t="s">
        <v>53</v>
      </c>
      <c r="AJ503" s="2">
        <v>5</v>
      </c>
      <c r="AK503" s="1" t="s">
        <v>54</v>
      </c>
      <c r="AL503" s="1" t="s">
        <v>36</v>
      </c>
      <c r="AM503" s="1" t="s">
        <v>55</v>
      </c>
      <c r="AN503" s="1" t="s">
        <v>36</v>
      </c>
      <c r="AO503" s="1" t="s">
        <v>36</v>
      </c>
    </row>
    <row r="504" spans="1:41" x14ac:dyDescent="0.2">
      <c r="A504" s="1" t="s">
        <v>5059</v>
      </c>
      <c r="B504" s="1" t="s">
        <v>37</v>
      </c>
      <c r="C504" s="1" t="s">
        <v>36</v>
      </c>
      <c r="D504" s="1" t="s">
        <v>35</v>
      </c>
      <c r="E504" s="1" t="s">
        <v>36</v>
      </c>
      <c r="F504" s="1" t="s">
        <v>36</v>
      </c>
      <c r="G504" s="1" t="s">
        <v>5</v>
      </c>
      <c r="H504" s="1" t="s">
        <v>36</v>
      </c>
      <c r="I504" s="1" t="s">
        <v>36</v>
      </c>
      <c r="J504" s="1" t="s">
        <v>36</v>
      </c>
      <c r="K504" s="1" t="s">
        <v>36</v>
      </c>
      <c r="L504" s="1" t="s">
        <v>36</v>
      </c>
      <c r="M504" s="10">
        <f t="shared" si="7"/>
        <v>1</v>
      </c>
      <c r="N504" s="1" t="s">
        <v>36</v>
      </c>
      <c r="O504" s="1" t="s">
        <v>36</v>
      </c>
      <c r="P504" s="1" t="s">
        <v>39</v>
      </c>
      <c r="Q504" s="1" t="s">
        <v>3473</v>
      </c>
      <c r="R504" s="1" t="s">
        <v>3474</v>
      </c>
      <c r="S504" s="1" t="s">
        <v>48</v>
      </c>
      <c r="T504" s="1" t="s">
        <v>3475</v>
      </c>
      <c r="V504" s="1" t="s">
        <v>3475</v>
      </c>
      <c r="W504" s="1" t="s">
        <v>99</v>
      </c>
      <c r="X504" s="1" t="s">
        <v>100</v>
      </c>
      <c r="Y504" s="1" t="s">
        <v>148</v>
      </c>
      <c r="Z504" s="1" t="s">
        <v>48</v>
      </c>
      <c r="AA504" s="1" t="s">
        <v>36</v>
      </c>
      <c r="AB504" s="1" t="s">
        <v>36</v>
      </c>
      <c r="AC504" s="1" t="s">
        <v>48</v>
      </c>
      <c r="AD504" s="1" t="s">
        <v>36</v>
      </c>
      <c r="AE504" s="1" t="s">
        <v>49</v>
      </c>
      <c r="AF504" s="1" t="s">
        <v>3476</v>
      </c>
      <c r="AG504" s="1" t="s">
        <v>3477</v>
      </c>
      <c r="AH504" s="1" t="s">
        <v>52</v>
      </c>
      <c r="AI504" s="1" t="s">
        <v>53</v>
      </c>
      <c r="AJ504" s="2">
        <v>5</v>
      </c>
      <c r="AK504" s="1" t="s">
        <v>90</v>
      </c>
      <c r="AL504" s="1" t="s">
        <v>36</v>
      </c>
      <c r="AM504" s="1" t="s">
        <v>105</v>
      </c>
      <c r="AN504" s="1" t="s">
        <v>36</v>
      </c>
      <c r="AO504" s="1" t="s">
        <v>36</v>
      </c>
    </row>
    <row r="505" spans="1:41" x14ac:dyDescent="0.2">
      <c r="A505" s="1" t="s">
        <v>5060</v>
      </c>
      <c r="B505" s="1" t="s">
        <v>69</v>
      </c>
      <c r="C505" s="1" t="s">
        <v>36</v>
      </c>
      <c r="D505" s="1" t="s">
        <v>69</v>
      </c>
      <c r="E505" s="1" t="s">
        <v>36</v>
      </c>
      <c r="F505" s="1" t="s">
        <v>4</v>
      </c>
      <c r="G505" s="1" t="s">
        <v>36</v>
      </c>
      <c r="H505" s="1" t="s">
        <v>36</v>
      </c>
      <c r="I505" s="1" t="s">
        <v>36</v>
      </c>
      <c r="J505" s="1" t="s">
        <v>36</v>
      </c>
      <c r="K505" s="1" t="s">
        <v>36</v>
      </c>
      <c r="L505" s="1" t="s">
        <v>36</v>
      </c>
      <c r="M505" s="10">
        <f t="shared" si="7"/>
        <v>1</v>
      </c>
      <c r="N505" s="1" t="s">
        <v>3478</v>
      </c>
      <c r="O505" s="1" t="s">
        <v>49</v>
      </c>
      <c r="P505" s="1" t="s">
        <v>80</v>
      </c>
      <c r="Q505" s="1" t="s">
        <v>3479</v>
      </c>
      <c r="R505" s="1" t="s">
        <v>3480</v>
      </c>
      <c r="S505" s="1" t="s">
        <v>3481</v>
      </c>
      <c r="T505" s="1" t="s">
        <v>3482</v>
      </c>
      <c r="V505" s="1" t="s">
        <v>3483</v>
      </c>
      <c r="W505" s="1" t="s">
        <v>99</v>
      </c>
      <c r="X505" s="1" t="s">
        <v>100</v>
      </c>
      <c r="Y505" s="1" t="s">
        <v>131</v>
      </c>
      <c r="Z505" s="1" t="s">
        <v>49</v>
      </c>
      <c r="AA505" s="1" t="s">
        <v>1692</v>
      </c>
      <c r="AB505" s="1" t="s">
        <v>49</v>
      </c>
      <c r="AC505" s="1" t="s">
        <v>49</v>
      </c>
      <c r="AD505" s="1" t="s">
        <v>3484</v>
      </c>
      <c r="AE505" s="1" t="s">
        <v>48</v>
      </c>
      <c r="AF505" s="1" t="s">
        <v>36</v>
      </c>
      <c r="AG505" s="1" t="s">
        <v>3485</v>
      </c>
      <c r="AH505" s="1" t="s">
        <v>52</v>
      </c>
      <c r="AI505" s="1" t="s">
        <v>53</v>
      </c>
      <c r="AJ505" s="2">
        <v>5</v>
      </c>
      <c r="AK505" s="1" t="s">
        <v>54</v>
      </c>
      <c r="AL505" s="1" t="s">
        <v>36</v>
      </c>
      <c r="AM505" s="1" t="s">
        <v>55</v>
      </c>
      <c r="AN505" s="1" t="s">
        <v>36</v>
      </c>
      <c r="AO505" s="1" t="s">
        <v>3486</v>
      </c>
    </row>
    <row r="506" spans="1:41" x14ac:dyDescent="0.2">
      <c r="A506" s="1" t="s">
        <v>5061</v>
      </c>
      <c r="B506" s="1" t="s">
        <v>37</v>
      </c>
      <c r="C506" s="1" t="s">
        <v>36</v>
      </c>
      <c r="D506" s="1" t="s">
        <v>69</v>
      </c>
      <c r="E506" s="1" t="s">
        <v>36</v>
      </c>
      <c r="F506" s="1" t="s">
        <v>4</v>
      </c>
      <c r="G506" s="1" t="s">
        <v>36</v>
      </c>
      <c r="H506" s="1" t="s">
        <v>36</v>
      </c>
      <c r="I506" s="1" t="s">
        <v>36</v>
      </c>
      <c r="J506" s="1" t="s">
        <v>36</v>
      </c>
      <c r="K506" s="1" t="s">
        <v>36</v>
      </c>
      <c r="L506" s="1" t="s">
        <v>36</v>
      </c>
      <c r="M506" s="10">
        <f t="shared" si="7"/>
        <v>1</v>
      </c>
      <c r="N506" s="1" t="s">
        <v>3487</v>
      </c>
      <c r="O506" s="1" t="s">
        <v>49</v>
      </c>
      <c r="P506" s="1" t="s">
        <v>39</v>
      </c>
      <c r="Q506" s="1" t="s">
        <v>3488</v>
      </c>
      <c r="R506" s="1" t="s">
        <v>3489</v>
      </c>
      <c r="S506" s="1" t="s">
        <v>3490</v>
      </c>
      <c r="T506" s="1" t="s">
        <v>1448</v>
      </c>
      <c r="V506" s="1" t="s">
        <v>3491</v>
      </c>
      <c r="W506" s="1" t="s">
        <v>198</v>
      </c>
      <c r="X506" s="1" t="s">
        <v>550</v>
      </c>
      <c r="Y506" s="1" t="s">
        <v>159</v>
      </c>
      <c r="Z506" s="1" t="s">
        <v>49</v>
      </c>
      <c r="AA506" s="1" t="s">
        <v>3492</v>
      </c>
      <c r="AB506" s="1" t="s">
        <v>49</v>
      </c>
      <c r="AC506" s="1" t="s">
        <v>48</v>
      </c>
      <c r="AD506" s="1" t="s">
        <v>36</v>
      </c>
      <c r="AE506" s="1" t="s">
        <v>49</v>
      </c>
      <c r="AF506" s="1" t="s">
        <v>3493</v>
      </c>
      <c r="AG506" s="1" t="s">
        <v>3494</v>
      </c>
      <c r="AH506" s="1" t="s">
        <v>52</v>
      </c>
      <c r="AI506" s="1" t="s">
        <v>53</v>
      </c>
      <c r="AJ506" s="2">
        <v>5</v>
      </c>
      <c r="AK506" s="1" t="s">
        <v>54</v>
      </c>
      <c r="AL506" s="1" t="s">
        <v>36</v>
      </c>
      <c r="AM506" s="1" t="s">
        <v>55</v>
      </c>
      <c r="AN506" s="1" t="s">
        <v>36</v>
      </c>
      <c r="AO506" s="1" t="s">
        <v>36</v>
      </c>
    </row>
    <row r="507" spans="1:41" x14ac:dyDescent="0.2">
      <c r="A507" s="1" t="s">
        <v>5062</v>
      </c>
      <c r="B507" s="1" t="s">
        <v>35</v>
      </c>
      <c r="C507" s="1" t="s">
        <v>36</v>
      </c>
      <c r="D507" s="1" t="s">
        <v>69</v>
      </c>
      <c r="E507" s="1" t="s">
        <v>36</v>
      </c>
      <c r="F507" s="1" t="s">
        <v>4</v>
      </c>
      <c r="G507" s="1" t="s">
        <v>5</v>
      </c>
      <c r="H507" s="1" t="s">
        <v>6</v>
      </c>
      <c r="I507" s="1" t="s">
        <v>7</v>
      </c>
      <c r="J507" s="1" t="s">
        <v>36</v>
      </c>
      <c r="K507" s="1" t="s">
        <v>36</v>
      </c>
      <c r="L507" s="1" t="s">
        <v>36</v>
      </c>
      <c r="M507" s="10">
        <f t="shared" si="7"/>
        <v>1</v>
      </c>
      <c r="N507" s="1" t="s">
        <v>3173</v>
      </c>
      <c r="O507" s="1" t="s">
        <v>49</v>
      </c>
      <c r="P507" s="1" t="s">
        <v>93</v>
      </c>
      <c r="Q507" s="1" t="s">
        <v>3495</v>
      </c>
      <c r="R507" s="1" t="s">
        <v>3496</v>
      </c>
      <c r="S507" s="1" t="s">
        <v>3497</v>
      </c>
      <c r="T507" s="1" t="s">
        <v>3498</v>
      </c>
      <c r="V507" s="1" t="s">
        <v>112</v>
      </c>
      <c r="W507" s="1" t="s">
        <v>99</v>
      </c>
      <c r="X507" s="1" t="s">
        <v>100</v>
      </c>
      <c r="Y507" s="1" t="s">
        <v>47</v>
      </c>
      <c r="Z507" s="1" t="s">
        <v>48</v>
      </c>
      <c r="AA507" s="1" t="s">
        <v>36</v>
      </c>
      <c r="AB507" s="1" t="s">
        <v>36</v>
      </c>
      <c r="AC507" s="1" t="s">
        <v>48</v>
      </c>
      <c r="AD507" s="1" t="s">
        <v>36</v>
      </c>
      <c r="AE507" s="1" t="s">
        <v>49</v>
      </c>
      <c r="AF507" s="1" t="s">
        <v>3499</v>
      </c>
      <c r="AG507" s="1" t="s">
        <v>3500</v>
      </c>
      <c r="AH507" s="1" t="s">
        <v>52</v>
      </c>
      <c r="AI507" s="1" t="s">
        <v>53</v>
      </c>
      <c r="AJ507" s="2">
        <v>4</v>
      </c>
      <c r="AK507" s="1" t="s">
        <v>54</v>
      </c>
      <c r="AL507" s="1" t="s">
        <v>36</v>
      </c>
      <c r="AM507" s="1" t="s">
        <v>55</v>
      </c>
      <c r="AN507" s="1" t="s">
        <v>36</v>
      </c>
      <c r="AO507" s="1" t="s">
        <v>36</v>
      </c>
    </row>
    <row r="508" spans="1:41" x14ac:dyDescent="0.2">
      <c r="A508" s="1" t="s">
        <v>5063</v>
      </c>
      <c r="B508" s="1" t="s">
        <v>37</v>
      </c>
      <c r="C508" s="1" t="s">
        <v>36</v>
      </c>
      <c r="D508" s="1" t="s">
        <v>69</v>
      </c>
      <c r="E508" s="1" t="s">
        <v>36</v>
      </c>
      <c r="F508" s="1" t="s">
        <v>4</v>
      </c>
      <c r="G508" s="1" t="s">
        <v>36</v>
      </c>
      <c r="H508" s="1" t="s">
        <v>36</v>
      </c>
      <c r="I508" s="1" t="s">
        <v>36</v>
      </c>
      <c r="J508" s="1" t="s">
        <v>8</v>
      </c>
      <c r="K508" s="1" t="s">
        <v>9</v>
      </c>
      <c r="L508" s="1" t="s">
        <v>36</v>
      </c>
      <c r="M508" s="10">
        <f t="shared" si="7"/>
        <v>1</v>
      </c>
      <c r="N508" s="1" t="s">
        <v>1578</v>
      </c>
      <c r="O508" s="1" t="s">
        <v>49</v>
      </c>
      <c r="P508" s="1" t="s">
        <v>39</v>
      </c>
      <c r="Q508" s="1" t="s">
        <v>3501</v>
      </c>
      <c r="R508" s="1" t="s">
        <v>3502</v>
      </c>
      <c r="S508" s="1" t="s">
        <v>469</v>
      </c>
      <c r="T508" s="1" t="s">
        <v>3503</v>
      </c>
      <c r="V508" s="1" t="s">
        <v>3504</v>
      </c>
      <c r="W508" s="1" t="s">
        <v>76</v>
      </c>
      <c r="X508" s="1" t="s">
        <v>77</v>
      </c>
      <c r="Y508" s="1" t="s">
        <v>113</v>
      </c>
      <c r="Z508" s="1" t="s">
        <v>48</v>
      </c>
      <c r="AA508" s="1" t="s">
        <v>36</v>
      </c>
      <c r="AB508" s="1" t="s">
        <v>36</v>
      </c>
      <c r="AC508" s="1" t="s">
        <v>48</v>
      </c>
      <c r="AD508" s="1" t="s">
        <v>36</v>
      </c>
      <c r="AE508" s="1" t="s">
        <v>48</v>
      </c>
      <c r="AF508" s="1" t="s">
        <v>36</v>
      </c>
      <c r="AG508" s="1" t="s">
        <v>3505</v>
      </c>
      <c r="AH508" s="1" t="s">
        <v>104</v>
      </c>
      <c r="AI508" s="1" t="s">
        <v>53</v>
      </c>
      <c r="AJ508" s="2">
        <v>4</v>
      </c>
      <c r="AK508" s="1" t="s">
        <v>54</v>
      </c>
      <c r="AL508" s="1" t="s">
        <v>36</v>
      </c>
      <c r="AM508" s="1" t="s">
        <v>55</v>
      </c>
      <c r="AN508" s="1" t="s">
        <v>36</v>
      </c>
      <c r="AO508" s="1" t="s">
        <v>36</v>
      </c>
    </row>
    <row r="509" spans="1:41" x14ac:dyDescent="0.2">
      <c r="A509" s="1" t="s">
        <v>5064</v>
      </c>
      <c r="B509" s="1" t="s">
        <v>69</v>
      </c>
      <c r="C509" s="1" t="s">
        <v>36</v>
      </c>
      <c r="D509" s="1" t="s">
        <v>69</v>
      </c>
      <c r="E509" s="1" t="s">
        <v>36</v>
      </c>
      <c r="F509" s="1" t="s">
        <v>4</v>
      </c>
      <c r="G509" s="1" t="s">
        <v>5</v>
      </c>
      <c r="H509" s="1" t="s">
        <v>6</v>
      </c>
      <c r="I509" s="1" t="s">
        <v>36</v>
      </c>
      <c r="J509" s="1" t="s">
        <v>36</v>
      </c>
      <c r="K509" s="1" t="s">
        <v>36</v>
      </c>
      <c r="L509" s="1" t="s">
        <v>1095</v>
      </c>
      <c r="M509" s="10">
        <f t="shared" si="7"/>
        <v>1</v>
      </c>
      <c r="N509" s="1" t="s">
        <v>3506</v>
      </c>
      <c r="O509" s="1" t="s">
        <v>49</v>
      </c>
      <c r="P509" s="1" t="s">
        <v>39</v>
      </c>
      <c r="Q509" s="1" t="s">
        <v>3507</v>
      </c>
      <c r="R509" s="1" t="s">
        <v>3508</v>
      </c>
      <c r="S509" s="1" t="s">
        <v>3509</v>
      </c>
      <c r="T509" s="1" t="s">
        <v>1680</v>
      </c>
      <c r="U509" s="1" t="s">
        <v>194</v>
      </c>
      <c r="V509" s="1" t="s">
        <v>36</v>
      </c>
      <c r="W509" s="1" t="s">
        <v>99</v>
      </c>
      <c r="X509" s="1" t="s">
        <v>100</v>
      </c>
      <c r="Y509" s="1" t="s">
        <v>47</v>
      </c>
      <c r="Z509" s="1" t="s">
        <v>48</v>
      </c>
      <c r="AA509" s="1" t="s">
        <v>36</v>
      </c>
      <c r="AB509" s="1" t="s">
        <v>36</v>
      </c>
      <c r="AC509" s="1" t="s">
        <v>48</v>
      </c>
      <c r="AD509" s="1" t="s">
        <v>36</v>
      </c>
      <c r="AE509" s="1" t="s">
        <v>48</v>
      </c>
      <c r="AF509" s="1" t="s">
        <v>36</v>
      </c>
      <c r="AG509" s="1" t="s">
        <v>3510</v>
      </c>
      <c r="AH509" s="1" t="s">
        <v>348</v>
      </c>
      <c r="AI509" s="1" t="s">
        <v>53</v>
      </c>
      <c r="AJ509" s="2">
        <v>5</v>
      </c>
      <c r="AK509" s="1" t="s">
        <v>54</v>
      </c>
      <c r="AL509" s="1" t="s">
        <v>36</v>
      </c>
      <c r="AM509" s="1" t="s">
        <v>55</v>
      </c>
      <c r="AN509" s="1" t="s">
        <v>36</v>
      </c>
      <c r="AO509" s="1" t="s">
        <v>36</v>
      </c>
    </row>
    <row r="510" spans="1:41" x14ac:dyDescent="0.2">
      <c r="A510" s="1" t="s">
        <v>5065</v>
      </c>
      <c r="B510" s="1" t="s">
        <v>36</v>
      </c>
      <c r="C510" s="1" t="s">
        <v>36</v>
      </c>
      <c r="D510" s="1" t="s">
        <v>69</v>
      </c>
      <c r="E510" s="1" t="s">
        <v>36</v>
      </c>
      <c r="F510" s="1" t="s">
        <v>4</v>
      </c>
      <c r="G510" s="1" t="s">
        <v>36</v>
      </c>
      <c r="H510" s="1" t="s">
        <v>36</v>
      </c>
      <c r="I510" s="1" t="s">
        <v>36</v>
      </c>
      <c r="J510" s="1" t="s">
        <v>36</v>
      </c>
      <c r="K510" s="1" t="s">
        <v>36</v>
      </c>
      <c r="L510" s="1" t="s">
        <v>36</v>
      </c>
      <c r="M510" s="10">
        <f t="shared" si="7"/>
        <v>1</v>
      </c>
      <c r="N510" s="1" t="s">
        <v>3511</v>
      </c>
      <c r="O510" s="1" t="s">
        <v>49</v>
      </c>
      <c r="P510" s="1" t="s">
        <v>80</v>
      </c>
      <c r="Q510" s="1" t="s">
        <v>3512</v>
      </c>
      <c r="R510" s="1" t="s">
        <v>3513</v>
      </c>
      <c r="S510" s="1" t="s">
        <v>3514</v>
      </c>
      <c r="T510" s="1" t="s">
        <v>3515</v>
      </c>
      <c r="U510" s="1" t="s">
        <v>194</v>
      </c>
      <c r="V510" s="1" t="s">
        <v>3516</v>
      </c>
      <c r="W510" s="1" t="s">
        <v>3517</v>
      </c>
      <c r="X510" s="1" t="s">
        <v>36</v>
      </c>
      <c r="Y510" s="1" t="s">
        <v>138</v>
      </c>
      <c r="Z510" s="1" t="s">
        <v>48</v>
      </c>
      <c r="AA510" s="1" t="s">
        <v>36</v>
      </c>
      <c r="AB510" s="1" t="s">
        <v>36</v>
      </c>
      <c r="AC510" s="1" t="s">
        <v>48</v>
      </c>
      <c r="AD510" s="1" t="s">
        <v>36</v>
      </c>
      <c r="AE510" s="1" t="s">
        <v>48</v>
      </c>
      <c r="AF510" s="1" t="s">
        <v>36</v>
      </c>
      <c r="AG510" s="1" t="s">
        <v>3518</v>
      </c>
      <c r="AH510" s="1" t="s">
        <v>104</v>
      </c>
      <c r="AI510" s="1" t="s">
        <v>36</v>
      </c>
      <c r="AJ510" s="2">
        <v>2</v>
      </c>
      <c r="AK510" s="1" t="s">
        <v>54</v>
      </c>
      <c r="AL510" s="1" t="s">
        <v>36</v>
      </c>
      <c r="AM510" s="1" t="s">
        <v>55</v>
      </c>
      <c r="AN510" s="1" t="s">
        <v>36</v>
      </c>
      <c r="AO510" s="1" t="s">
        <v>36</v>
      </c>
    </row>
    <row r="511" spans="1:41" x14ac:dyDescent="0.2">
      <c r="A511" s="1" t="s">
        <v>5066</v>
      </c>
      <c r="B511" s="1" t="s">
        <v>37</v>
      </c>
      <c r="C511" s="1" t="s">
        <v>36</v>
      </c>
      <c r="D511" s="1" t="s">
        <v>35</v>
      </c>
      <c r="E511" s="1" t="s">
        <v>36</v>
      </c>
      <c r="F511" s="1" t="s">
        <v>36</v>
      </c>
      <c r="G511" s="1" t="s">
        <v>5</v>
      </c>
      <c r="H511" s="1" t="s">
        <v>36</v>
      </c>
      <c r="I511" s="1" t="s">
        <v>7</v>
      </c>
      <c r="J511" s="1" t="s">
        <v>36</v>
      </c>
      <c r="K511" s="1" t="s">
        <v>36</v>
      </c>
      <c r="L511" s="1" t="s">
        <v>36</v>
      </c>
      <c r="M511" s="10">
        <f t="shared" si="7"/>
        <v>1</v>
      </c>
      <c r="N511" s="1" t="s">
        <v>36</v>
      </c>
      <c r="O511" s="1" t="s">
        <v>49</v>
      </c>
      <c r="P511" s="1" t="s">
        <v>80</v>
      </c>
      <c r="Q511" s="1" t="s">
        <v>3519</v>
      </c>
      <c r="R511" s="1" t="s">
        <v>3520</v>
      </c>
      <c r="S511" s="1" t="s">
        <v>1308</v>
      </c>
      <c r="T511" s="1" t="s">
        <v>3521</v>
      </c>
      <c r="V511" s="1" t="s">
        <v>3522</v>
      </c>
      <c r="W511" s="1" t="s">
        <v>2641</v>
      </c>
      <c r="X511" s="1" t="s">
        <v>403</v>
      </c>
      <c r="Y511" s="1" t="s">
        <v>3214</v>
      </c>
      <c r="Z511" s="1" t="s">
        <v>48</v>
      </c>
      <c r="AA511" s="1" t="s">
        <v>36</v>
      </c>
      <c r="AB511" s="1" t="s">
        <v>36</v>
      </c>
      <c r="AC511" s="1" t="s">
        <v>48</v>
      </c>
      <c r="AD511" s="1" t="s">
        <v>36</v>
      </c>
      <c r="AE511" s="1" t="s">
        <v>49</v>
      </c>
      <c r="AF511" s="1" t="s">
        <v>121</v>
      </c>
      <c r="AG511" s="1" t="s">
        <v>3523</v>
      </c>
      <c r="AH511" s="1" t="s">
        <v>52</v>
      </c>
      <c r="AI511" s="1" t="s">
        <v>53</v>
      </c>
      <c r="AJ511" s="2">
        <v>5</v>
      </c>
      <c r="AK511" s="1" t="s">
        <v>54</v>
      </c>
      <c r="AL511" s="1" t="s">
        <v>36</v>
      </c>
      <c r="AM511" s="1" t="s">
        <v>55</v>
      </c>
      <c r="AN511" s="1" t="s">
        <v>36</v>
      </c>
      <c r="AO511" s="1" t="s">
        <v>36</v>
      </c>
    </row>
    <row r="512" spans="1:41" x14ac:dyDescent="0.2">
      <c r="A512" s="1" t="s">
        <v>5067</v>
      </c>
      <c r="B512" s="1" t="s">
        <v>36</v>
      </c>
      <c r="C512" s="1" t="s">
        <v>662</v>
      </c>
      <c r="D512" s="1" t="s">
        <v>69</v>
      </c>
      <c r="E512" s="1" t="s">
        <v>36</v>
      </c>
      <c r="F512" s="1" t="s">
        <v>4</v>
      </c>
      <c r="G512" s="1" t="s">
        <v>5</v>
      </c>
      <c r="H512" s="1" t="s">
        <v>36</v>
      </c>
      <c r="I512" s="1" t="s">
        <v>36</v>
      </c>
      <c r="J512" s="1" t="s">
        <v>8</v>
      </c>
      <c r="K512" s="1" t="s">
        <v>36</v>
      </c>
      <c r="L512" s="1" t="s">
        <v>36</v>
      </c>
      <c r="M512" s="10">
        <f t="shared" si="7"/>
        <v>1</v>
      </c>
      <c r="N512" s="1" t="s">
        <v>46</v>
      </c>
      <c r="O512" s="1" t="s">
        <v>49</v>
      </c>
      <c r="P512" s="1" t="s">
        <v>93</v>
      </c>
      <c r="Q512" s="1" t="s">
        <v>3524</v>
      </c>
      <c r="R512" s="1" t="s">
        <v>3525</v>
      </c>
      <c r="S512" s="1" t="s">
        <v>126</v>
      </c>
      <c r="T512" s="1" t="s">
        <v>852</v>
      </c>
      <c r="V512" s="1" t="s">
        <v>3526</v>
      </c>
      <c r="W512" s="1" t="s">
        <v>99</v>
      </c>
      <c r="X512" s="1" t="s">
        <v>100</v>
      </c>
      <c r="Y512" s="1" t="s">
        <v>148</v>
      </c>
      <c r="Z512" s="1" t="s">
        <v>48</v>
      </c>
      <c r="AA512" s="1" t="s">
        <v>36</v>
      </c>
      <c r="AB512" s="1" t="s">
        <v>36</v>
      </c>
      <c r="AC512" s="1" t="s">
        <v>48</v>
      </c>
      <c r="AD512" s="1" t="s">
        <v>36</v>
      </c>
      <c r="AE512" s="1" t="s">
        <v>49</v>
      </c>
      <c r="AF512" s="1" t="s">
        <v>3527</v>
      </c>
      <c r="AG512" s="1" t="s">
        <v>3528</v>
      </c>
      <c r="AH512" s="1" t="s">
        <v>52</v>
      </c>
      <c r="AI512" s="1" t="s">
        <v>53</v>
      </c>
      <c r="AJ512" s="2">
        <v>5</v>
      </c>
      <c r="AK512" s="1" t="s">
        <v>90</v>
      </c>
      <c r="AL512" s="1" t="s">
        <v>36</v>
      </c>
      <c r="AM512" s="1" t="s">
        <v>55</v>
      </c>
      <c r="AN512" s="1" t="s">
        <v>36</v>
      </c>
      <c r="AO512" s="1" t="s">
        <v>36</v>
      </c>
    </row>
    <row r="513" spans="1:41" x14ac:dyDescent="0.2">
      <c r="A513" s="1" t="s">
        <v>5068</v>
      </c>
      <c r="B513" s="1" t="s">
        <v>37</v>
      </c>
      <c r="C513" s="1" t="s">
        <v>36</v>
      </c>
      <c r="D513" s="1" t="s">
        <v>37</v>
      </c>
      <c r="E513" s="1" t="s">
        <v>36</v>
      </c>
      <c r="F513" s="1" t="s">
        <v>4</v>
      </c>
      <c r="G513" s="1" t="s">
        <v>36</v>
      </c>
      <c r="H513" s="1" t="s">
        <v>6</v>
      </c>
      <c r="I513" s="1" t="s">
        <v>36</v>
      </c>
      <c r="J513" s="1" t="s">
        <v>36</v>
      </c>
      <c r="K513" s="1" t="s">
        <v>36</v>
      </c>
      <c r="L513" s="1" t="s">
        <v>36</v>
      </c>
      <c r="M513" s="10">
        <f t="shared" si="7"/>
        <v>1</v>
      </c>
      <c r="N513" s="1" t="s">
        <v>3529</v>
      </c>
      <c r="O513" s="1" t="s">
        <v>49</v>
      </c>
      <c r="P513" s="1" t="s">
        <v>80</v>
      </c>
      <c r="Q513" s="1" t="s">
        <v>3530</v>
      </c>
      <c r="R513" s="1" t="s">
        <v>3531</v>
      </c>
      <c r="S513" s="1" t="s">
        <v>3532</v>
      </c>
      <c r="T513" s="1" t="s">
        <v>1719</v>
      </c>
      <c r="V513" s="1" t="s">
        <v>3533</v>
      </c>
      <c r="W513" s="1" t="s">
        <v>99</v>
      </c>
      <c r="X513" s="1" t="s">
        <v>100</v>
      </c>
      <c r="Y513" s="1" t="s">
        <v>3214</v>
      </c>
      <c r="Z513" s="1" t="s">
        <v>48</v>
      </c>
      <c r="AA513" s="1" t="s">
        <v>36</v>
      </c>
      <c r="AB513" s="1" t="s">
        <v>36</v>
      </c>
      <c r="AC513" s="1" t="s">
        <v>48</v>
      </c>
      <c r="AD513" s="1" t="s">
        <v>36</v>
      </c>
      <c r="AE513" s="1" t="s">
        <v>49</v>
      </c>
      <c r="AF513" s="1" t="s">
        <v>3534</v>
      </c>
      <c r="AG513" s="1" t="s">
        <v>3535</v>
      </c>
      <c r="AH513" s="1" t="s">
        <v>348</v>
      </c>
      <c r="AI513" s="1" t="s">
        <v>53</v>
      </c>
      <c r="AJ513" s="2">
        <v>5</v>
      </c>
      <c r="AK513" s="1" t="s">
        <v>90</v>
      </c>
      <c r="AL513" s="1" t="s">
        <v>36</v>
      </c>
      <c r="AM513" s="1" t="s">
        <v>55</v>
      </c>
      <c r="AN513" s="1" t="s">
        <v>36</v>
      </c>
      <c r="AO513" s="1" t="s">
        <v>36</v>
      </c>
    </row>
    <row r="514" spans="1:41" x14ac:dyDescent="0.2">
      <c r="A514" s="1" t="s">
        <v>5069</v>
      </c>
      <c r="B514" s="1" t="s">
        <v>37</v>
      </c>
      <c r="C514" s="1" t="s">
        <v>36</v>
      </c>
      <c r="D514" s="1" t="s">
        <v>37</v>
      </c>
      <c r="E514" s="1" t="s">
        <v>36</v>
      </c>
      <c r="F514" s="1" t="s">
        <v>4</v>
      </c>
      <c r="G514" s="1" t="s">
        <v>36</v>
      </c>
      <c r="H514" s="1" t="s">
        <v>6</v>
      </c>
      <c r="I514" s="1" t="s">
        <v>7</v>
      </c>
      <c r="J514" s="1" t="s">
        <v>8</v>
      </c>
      <c r="K514" s="1" t="s">
        <v>36</v>
      </c>
      <c r="L514" s="1" t="s">
        <v>36</v>
      </c>
      <c r="M514" s="10">
        <f t="shared" si="7"/>
        <v>1</v>
      </c>
      <c r="N514" s="1" t="s">
        <v>3536</v>
      </c>
      <c r="O514" s="1" t="s">
        <v>49</v>
      </c>
      <c r="P514" s="1" t="s">
        <v>39</v>
      </c>
      <c r="Q514" s="1" t="s">
        <v>3537</v>
      </c>
      <c r="R514" s="1" t="s">
        <v>3538</v>
      </c>
      <c r="S514" s="1" t="s">
        <v>3539</v>
      </c>
      <c r="T514" s="1" t="s">
        <v>3540</v>
      </c>
      <c r="V514" s="1" t="s">
        <v>3541</v>
      </c>
      <c r="W514" s="1" t="s">
        <v>76</v>
      </c>
      <c r="X514" s="1" t="s">
        <v>77</v>
      </c>
      <c r="Y514" s="1" t="s">
        <v>138</v>
      </c>
      <c r="Z514" s="1" t="s">
        <v>48</v>
      </c>
      <c r="AA514" s="1" t="s">
        <v>36</v>
      </c>
      <c r="AB514" s="1" t="s">
        <v>36</v>
      </c>
      <c r="AC514" s="1" t="s">
        <v>48</v>
      </c>
      <c r="AD514" s="1" t="s">
        <v>36</v>
      </c>
      <c r="AE514" s="1" t="s">
        <v>48</v>
      </c>
      <c r="AF514" s="1" t="s">
        <v>36</v>
      </c>
      <c r="AG514" s="1" t="s">
        <v>3542</v>
      </c>
      <c r="AH514" s="1" t="s">
        <v>348</v>
      </c>
      <c r="AI514" s="1" t="s">
        <v>53</v>
      </c>
      <c r="AJ514" s="2">
        <v>5</v>
      </c>
      <c r="AK514" s="1" t="s">
        <v>90</v>
      </c>
      <c r="AL514" s="1" t="s">
        <v>36</v>
      </c>
      <c r="AM514" s="1" t="s">
        <v>105</v>
      </c>
      <c r="AN514" s="1" t="s">
        <v>36</v>
      </c>
      <c r="AO514" s="1" t="s">
        <v>3543</v>
      </c>
    </row>
    <row r="515" spans="1:41" x14ac:dyDescent="0.2">
      <c r="A515" s="1" t="s">
        <v>5070</v>
      </c>
      <c r="B515" s="1" t="s">
        <v>268</v>
      </c>
      <c r="C515" s="1" t="s">
        <v>36</v>
      </c>
      <c r="D515" s="1" t="s">
        <v>36</v>
      </c>
      <c r="E515" s="1" t="s">
        <v>867</v>
      </c>
      <c r="F515" s="1" t="s">
        <v>36</v>
      </c>
      <c r="G515" s="1" t="s">
        <v>36</v>
      </c>
      <c r="H515" s="1" t="s">
        <v>36</v>
      </c>
      <c r="I515" s="1" t="s">
        <v>7</v>
      </c>
      <c r="J515" s="1" t="s">
        <v>36</v>
      </c>
      <c r="K515" s="1" t="s">
        <v>36</v>
      </c>
      <c r="L515" s="1" t="s">
        <v>36</v>
      </c>
      <c r="M515" s="10">
        <f t="shared" ref="M515:M578" si="8">IF(ISBLANK(F515:L515),2,1)</f>
        <v>1</v>
      </c>
      <c r="N515" s="1" t="s">
        <v>36</v>
      </c>
      <c r="O515" s="1" t="s">
        <v>49</v>
      </c>
      <c r="P515" s="1" t="s">
        <v>39</v>
      </c>
      <c r="Q515" s="1" t="s">
        <v>3544</v>
      </c>
      <c r="R515" s="1" t="s">
        <v>3545</v>
      </c>
      <c r="S515" s="1" t="s">
        <v>3546</v>
      </c>
      <c r="T515" s="1" t="s">
        <v>3547</v>
      </c>
      <c r="V515" s="1" t="s">
        <v>3548</v>
      </c>
      <c r="W515" s="1" t="s">
        <v>1311</v>
      </c>
      <c r="X515" s="1" t="s">
        <v>2086</v>
      </c>
      <c r="Y515" s="1" t="s">
        <v>3214</v>
      </c>
      <c r="Z515" s="1" t="s">
        <v>48</v>
      </c>
      <c r="AA515" s="1" t="s">
        <v>36</v>
      </c>
      <c r="AB515" s="1" t="s">
        <v>36</v>
      </c>
      <c r="AC515" s="1" t="s">
        <v>48</v>
      </c>
      <c r="AD515" s="1" t="s">
        <v>36</v>
      </c>
      <c r="AE515" s="1" t="s">
        <v>49</v>
      </c>
      <c r="AF515" s="1" t="s">
        <v>3549</v>
      </c>
      <c r="AG515" s="1" t="s">
        <v>3550</v>
      </c>
      <c r="AH515" s="1" t="s">
        <v>52</v>
      </c>
      <c r="AI515" s="1" t="s">
        <v>68</v>
      </c>
      <c r="AJ515" s="2">
        <v>4</v>
      </c>
      <c r="AK515" s="1" t="s">
        <v>54</v>
      </c>
      <c r="AL515" s="1" t="s">
        <v>36</v>
      </c>
      <c r="AM515" s="1" t="s">
        <v>36</v>
      </c>
      <c r="AN515" s="1" t="s">
        <v>2856</v>
      </c>
      <c r="AO515" s="1" t="s">
        <v>3551</v>
      </c>
    </row>
    <row r="516" spans="1:41" x14ac:dyDescent="0.2">
      <c r="A516" s="1" t="s">
        <v>5071</v>
      </c>
      <c r="B516" s="1" t="s">
        <v>37</v>
      </c>
      <c r="C516" s="1" t="s">
        <v>36</v>
      </c>
      <c r="D516" s="1" t="s">
        <v>37</v>
      </c>
      <c r="E516" s="1" t="s">
        <v>36</v>
      </c>
      <c r="F516" s="1" t="s">
        <v>36</v>
      </c>
      <c r="G516" s="1" t="s">
        <v>5</v>
      </c>
      <c r="H516" s="1" t="s">
        <v>36</v>
      </c>
      <c r="I516" s="1" t="s">
        <v>36</v>
      </c>
      <c r="J516" s="1" t="s">
        <v>36</v>
      </c>
      <c r="K516" s="1" t="s">
        <v>36</v>
      </c>
      <c r="L516" s="1" t="s">
        <v>36</v>
      </c>
      <c r="M516" s="10">
        <f t="shared" si="8"/>
        <v>1</v>
      </c>
      <c r="N516" s="1" t="s">
        <v>36</v>
      </c>
      <c r="O516" s="1" t="s">
        <v>36</v>
      </c>
      <c r="P516" s="1" t="s">
        <v>80</v>
      </c>
      <c r="Q516" s="1" t="s">
        <v>3552</v>
      </c>
      <c r="R516" s="1" t="s">
        <v>3553</v>
      </c>
      <c r="S516" s="1" t="s">
        <v>2676</v>
      </c>
      <c r="T516" s="1" t="s">
        <v>3390</v>
      </c>
      <c r="V516" s="1" t="s">
        <v>3554</v>
      </c>
      <c r="W516" s="1" t="s">
        <v>198</v>
      </c>
      <c r="X516" s="1" t="s">
        <v>3555</v>
      </c>
      <c r="Y516" s="1" t="s">
        <v>113</v>
      </c>
      <c r="Z516" s="1" t="s">
        <v>48</v>
      </c>
      <c r="AA516" s="1" t="s">
        <v>36</v>
      </c>
      <c r="AB516" s="1" t="s">
        <v>36</v>
      </c>
      <c r="AC516" s="1" t="s">
        <v>48</v>
      </c>
      <c r="AD516" s="1" t="s">
        <v>36</v>
      </c>
      <c r="AE516" s="1" t="s">
        <v>48</v>
      </c>
      <c r="AF516" s="1" t="s">
        <v>36</v>
      </c>
      <c r="AG516" s="1" t="s">
        <v>3556</v>
      </c>
      <c r="AH516" s="1" t="s">
        <v>52</v>
      </c>
      <c r="AI516" s="1" t="s">
        <v>53</v>
      </c>
      <c r="AJ516" s="2">
        <v>5</v>
      </c>
      <c r="AK516" s="1" t="s">
        <v>54</v>
      </c>
      <c r="AL516" s="1" t="s">
        <v>36</v>
      </c>
      <c r="AM516" s="1" t="s">
        <v>55</v>
      </c>
      <c r="AN516" s="1" t="s">
        <v>36</v>
      </c>
      <c r="AO516" s="1" t="s">
        <v>3557</v>
      </c>
    </row>
    <row r="517" spans="1:41" x14ac:dyDescent="0.2">
      <c r="A517" s="1" t="s">
        <v>5072</v>
      </c>
      <c r="B517" s="1" t="s">
        <v>69</v>
      </c>
      <c r="C517" s="1" t="s">
        <v>36</v>
      </c>
      <c r="D517" s="1" t="s">
        <v>69</v>
      </c>
      <c r="E517" s="1" t="s">
        <v>36</v>
      </c>
      <c r="F517" s="1" t="s">
        <v>4</v>
      </c>
      <c r="G517" s="1" t="s">
        <v>36</v>
      </c>
      <c r="H517" s="1" t="s">
        <v>36</v>
      </c>
      <c r="I517" s="1" t="s">
        <v>7</v>
      </c>
      <c r="J517" s="1" t="s">
        <v>36</v>
      </c>
      <c r="K517" s="1" t="s">
        <v>36</v>
      </c>
      <c r="L517" s="1" t="s">
        <v>36</v>
      </c>
      <c r="M517" s="10">
        <f t="shared" si="8"/>
        <v>1</v>
      </c>
      <c r="N517" s="1" t="s">
        <v>3136</v>
      </c>
      <c r="O517" s="1" t="s">
        <v>49</v>
      </c>
      <c r="P517" s="1" t="s">
        <v>39</v>
      </c>
      <c r="Q517" s="1" t="s">
        <v>3558</v>
      </c>
      <c r="R517" s="1" t="s">
        <v>3559</v>
      </c>
      <c r="S517" s="1" t="s">
        <v>126</v>
      </c>
      <c r="T517" s="1" t="s">
        <v>3560</v>
      </c>
      <c r="V517" s="1" t="s">
        <v>3561</v>
      </c>
      <c r="W517" s="1" t="s">
        <v>99</v>
      </c>
      <c r="X517" s="1" t="s">
        <v>941</v>
      </c>
      <c r="Y517" s="1" t="s">
        <v>113</v>
      </c>
      <c r="Z517" s="1" t="s">
        <v>49</v>
      </c>
      <c r="AA517" s="1" t="s">
        <v>3562</v>
      </c>
      <c r="AB517" s="1" t="s">
        <v>49</v>
      </c>
      <c r="AC517" s="1" t="s">
        <v>48</v>
      </c>
      <c r="AD517" s="1" t="s">
        <v>36</v>
      </c>
      <c r="AE517" s="1" t="s">
        <v>49</v>
      </c>
      <c r="AF517" s="1" t="s">
        <v>3563</v>
      </c>
      <c r="AG517" s="1" t="s">
        <v>3564</v>
      </c>
      <c r="AH517" s="1" t="s">
        <v>52</v>
      </c>
      <c r="AI517" s="1" t="s">
        <v>53</v>
      </c>
      <c r="AJ517" s="2">
        <v>5</v>
      </c>
      <c r="AK517" s="1" t="s">
        <v>54</v>
      </c>
      <c r="AL517" s="1" t="s">
        <v>36</v>
      </c>
      <c r="AM517" s="1" t="s">
        <v>55</v>
      </c>
      <c r="AN517" s="1" t="s">
        <v>36</v>
      </c>
      <c r="AO517" s="1" t="s">
        <v>36</v>
      </c>
    </row>
    <row r="518" spans="1:41" x14ac:dyDescent="0.2">
      <c r="A518" s="1" t="s">
        <v>5073</v>
      </c>
      <c r="B518" s="1" t="s">
        <v>37</v>
      </c>
      <c r="C518" s="1" t="s">
        <v>36</v>
      </c>
      <c r="D518" s="1" t="s">
        <v>69</v>
      </c>
      <c r="E518" s="1" t="s">
        <v>36</v>
      </c>
      <c r="F518" s="1" t="s">
        <v>4</v>
      </c>
      <c r="G518" s="1" t="s">
        <v>36</v>
      </c>
      <c r="H518" s="1" t="s">
        <v>36</v>
      </c>
      <c r="I518" s="1" t="s">
        <v>36</v>
      </c>
      <c r="J518" s="1" t="s">
        <v>36</v>
      </c>
      <c r="K518" s="1" t="s">
        <v>36</v>
      </c>
      <c r="L518" s="1" t="s">
        <v>36</v>
      </c>
      <c r="M518" s="10">
        <f t="shared" si="8"/>
        <v>1</v>
      </c>
      <c r="N518" s="1" t="s">
        <v>3136</v>
      </c>
      <c r="O518" s="1" t="s">
        <v>49</v>
      </c>
      <c r="P518" s="1" t="s">
        <v>39</v>
      </c>
      <c r="Q518" s="1" t="s">
        <v>3565</v>
      </c>
      <c r="R518" s="1" t="s">
        <v>3566</v>
      </c>
      <c r="S518" s="1" t="s">
        <v>3567</v>
      </c>
      <c r="T518" s="1" t="s">
        <v>3568</v>
      </c>
      <c r="V518" s="1" t="s">
        <v>36</v>
      </c>
      <c r="W518" s="1" t="s">
        <v>198</v>
      </c>
      <c r="X518" s="1" t="s">
        <v>46</v>
      </c>
      <c r="Y518" s="1" t="s">
        <v>148</v>
      </c>
      <c r="Z518" s="1" t="s">
        <v>48</v>
      </c>
      <c r="AA518" s="1" t="s">
        <v>36</v>
      </c>
      <c r="AB518" s="1" t="s">
        <v>36</v>
      </c>
      <c r="AC518" s="1" t="s">
        <v>48</v>
      </c>
      <c r="AD518" s="1" t="s">
        <v>36</v>
      </c>
      <c r="AE518" s="1" t="s">
        <v>49</v>
      </c>
      <c r="AF518" s="1" t="s">
        <v>290</v>
      </c>
      <c r="AG518" s="1" t="s">
        <v>3569</v>
      </c>
      <c r="AH518" s="1" t="s">
        <v>348</v>
      </c>
      <c r="AI518" s="1" t="s">
        <v>53</v>
      </c>
      <c r="AJ518" s="2">
        <v>5</v>
      </c>
      <c r="AK518" s="1" t="s">
        <v>90</v>
      </c>
      <c r="AL518" s="1" t="s">
        <v>36</v>
      </c>
      <c r="AM518" s="1" t="s">
        <v>105</v>
      </c>
      <c r="AN518" s="1" t="s">
        <v>36</v>
      </c>
      <c r="AO518" s="1" t="s">
        <v>36</v>
      </c>
    </row>
    <row r="519" spans="1:41" x14ac:dyDescent="0.2">
      <c r="A519" s="1" t="s">
        <v>5074</v>
      </c>
      <c r="B519" s="1" t="s">
        <v>268</v>
      </c>
      <c r="C519" s="1" t="s">
        <v>36</v>
      </c>
      <c r="D519" s="1" t="s">
        <v>35</v>
      </c>
      <c r="E519" s="1" t="s">
        <v>36</v>
      </c>
      <c r="F519" s="1" t="s">
        <v>4</v>
      </c>
      <c r="G519" s="1" t="s">
        <v>36</v>
      </c>
      <c r="H519" s="1" t="s">
        <v>36</v>
      </c>
      <c r="I519" s="1" t="s">
        <v>7</v>
      </c>
      <c r="J519" s="1" t="s">
        <v>8</v>
      </c>
      <c r="K519" s="1" t="s">
        <v>36</v>
      </c>
      <c r="L519" s="1" t="s">
        <v>36</v>
      </c>
      <c r="M519" s="10">
        <f t="shared" si="8"/>
        <v>1</v>
      </c>
      <c r="N519" s="1" t="s">
        <v>648</v>
      </c>
      <c r="O519" s="1" t="s">
        <v>49</v>
      </c>
      <c r="P519" s="1" t="s">
        <v>39</v>
      </c>
      <c r="Q519" s="1" t="s">
        <v>3570</v>
      </c>
      <c r="R519" s="1" t="s">
        <v>3571</v>
      </c>
      <c r="S519" s="1" t="s">
        <v>1622</v>
      </c>
      <c r="T519" s="1" t="s">
        <v>3572</v>
      </c>
      <c r="V519" s="1" t="s">
        <v>344</v>
      </c>
      <c r="W519" s="1" t="s">
        <v>99</v>
      </c>
      <c r="X519" s="1" t="s">
        <v>100</v>
      </c>
      <c r="Y519" s="1" t="s">
        <v>47</v>
      </c>
      <c r="Z519" s="1" t="s">
        <v>48</v>
      </c>
      <c r="AA519" s="1" t="s">
        <v>36</v>
      </c>
      <c r="AB519" s="1" t="s">
        <v>36</v>
      </c>
      <c r="AC519" s="1" t="s">
        <v>48</v>
      </c>
      <c r="AD519" s="1" t="s">
        <v>36</v>
      </c>
      <c r="AE519" s="1" t="s">
        <v>49</v>
      </c>
      <c r="AF519" s="1" t="s">
        <v>3573</v>
      </c>
      <c r="AG519" s="1" t="s">
        <v>3574</v>
      </c>
      <c r="AH519" s="1" t="s">
        <v>52</v>
      </c>
      <c r="AI519" s="1" t="s">
        <v>53</v>
      </c>
      <c r="AJ519" s="2">
        <v>5</v>
      </c>
      <c r="AK519" s="1" t="s">
        <v>90</v>
      </c>
      <c r="AL519" s="1" t="s">
        <v>36</v>
      </c>
      <c r="AM519" s="1" t="s">
        <v>55</v>
      </c>
      <c r="AN519" s="1" t="s">
        <v>36</v>
      </c>
      <c r="AO519" s="1" t="s">
        <v>36</v>
      </c>
    </row>
    <row r="520" spans="1:41" x14ac:dyDescent="0.2">
      <c r="A520" s="1" t="s">
        <v>5075</v>
      </c>
      <c r="B520" s="1" t="s">
        <v>69</v>
      </c>
      <c r="C520" s="1" t="s">
        <v>36</v>
      </c>
      <c r="D520" s="1" t="s">
        <v>69</v>
      </c>
      <c r="E520" s="1" t="s">
        <v>36</v>
      </c>
      <c r="F520" s="1" t="s">
        <v>4</v>
      </c>
      <c r="G520" s="1" t="s">
        <v>36</v>
      </c>
      <c r="H520" s="1" t="s">
        <v>6</v>
      </c>
      <c r="I520" s="1" t="s">
        <v>36</v>
      </c>
      <c r="J520" s="1" t="s">
        <v>36</v>
      </c>
      <c r="K520" s="1" t="s">
        <v>36</v>
      </c>
      <c r="L520" s="1" t="s">
        <v>36</v>
      </c>
      <c r="M520" s="10">
        <f t="shared" si="8"/>
        <v>1</v>
      </c>
      <c r="N520" s="1" t="s">
        <v>3575</v>
      </c>
      <c r="O520" s="1" t="s">
        <v>49</v>
      </c>
      <c r="P520" s="1" t="s">
        <v>39</v>
      </c>
      <c r="Q520" s="1" t="s">
        <v>3576</v>
      </c>
      <c r="R520" s="1" t="s">
        <v>3577</v>
      </c>
      <c r="S520" s="1" t="s">
        <v>280</v>
      </c>
      <c r="T520" s="1" t="s">
        <v>410</v>
      </c>
      <c r="V520" s="1" t="s">
        <v>3578</v>
      </c>
      <c r="W520" s="1" t="s">
        <v>76</v>
      </c>
      <c r="X520" s="1" t="s">
        <v>971</v>
      </c>
      <c r="Y520" s="1" t="s">
        <v>148</v>
      </c>
      <c r="Z520" s="1" t="s">
        <v>48</v>
      </c>
      <c r="AA520" s="1" t="s">
        <v>36</v>
      </c>
      <c r="AB520" s="1" t="s">
        <v>36</v>
      </c>
      <c r="AC520" s="1" t="s">
        <v>48</v>
      </c>
      <c r="AD520" s="1" t="s">
        <v>36</v>
      </c>
      <c r="AE520" s="1" t="s">
        <v>49</v>
      </c>
      <c r="AF520" s="1" t="s">
        <v>3579</v>
      </c>
      <c r="AG520" s="1" t="s">
        <v>3580</v>
      </c>
      <c r="AH520" s="1" t="s">
        <v>52</v>
      </c>
      <c r="AI520" s="1" t="s">
        <v>53</v>
      </c>
      <c r="AJ520" s="2">
        <v>5</v>
      </c>
      <c r="AK520" s="1" t="s">
        <v>54</v>
      </c>
      <c r="AL520" s="1" t="s">
        <v>36</v>
      </c>
      <c r="AM520" s="1" t="s">
        <v>55</v>
      </c>
      <c r="AN520" s="1" t="s">
        <v>36</v>
      </c>
      <c r="AO520" s="1" t="s">
        <v>3581</v>
      </c>
    </row>
    <row r="521" spans="1:41" x14ac:dyDescent="0.2">
      <c r="A521" s="1" t="s">
        <v>5076</v>
      </c>
      <c r="B521" s="1" t="s">
        <v>37</v>
      </c>
      <c r="C521" s="1" t="s">
        <v>36</v>
      </c>
      <c r="D521" s="1" t="s">
        <v>35</v>
      </c>
      <c r="E521" s="1" t="s">
        <v>36</v>
      </c>
      <c r="F521" s="1" t="s">
        <v>4</v>
      </c>
      <c r="G521" s="1" t="s">
        <v>36</v>
      </c>
      <c r="H521" s="1" t="s">
        <v>36</v>
      </c>
      <c r="I521" s="1" t="s">
        <v>36</v>
      </c>
      <c r="J521" s="1" t="s">
        <v>36</v>
      </c>
      <c r="K521" s="1" t="s">
        <v>36</v>
      </c>
      <c r="L521" s="1" t="s">
        <v>36</v>
      </c>
      <c r="M521" s="10">
        <f t="shared" si="8"/>
        <v>1</v>
      </c>
      <c r="N521" s="1" t="s">
        <v>3582</v>
      </c>
      <c r="O521" s="1" t="s">
        <v>49</v>
      </c>
      <c r="P521" s="1" t="s">
        <v>80</v>
      </c>
      <c r="Q521" s="1" t="s">
        <v>3583</v>
      </c>
      <c r="R521" s="1" t="s">
        <v>3584</v>
      </c>
      <c r="S521" s="1" t="s">
        <v>3585</v>
      </c>
      <c r="T521" s="1" t="s">
        <v>3586</v>
      </c>
      <c r="V521" s="1" t="s">
        <v>3587</v>
      </c>
      <c r="W521" s="1" t="s">
        <v>3588</v>
      </c>
      <c r="X521" s="1" t="s">
        <v>3589</v>
      </c>
      <c r="Y521" s="1" t="s">
        <v>131</v>
      </c>
      <c r="Z521" s="1" t="s">
        <v>49</v>
      </c>
      <c r="AA521" s="1" t="s">
        <v>3590</v>
      </c>
      <c r="AB521" s="1" t="s">
        <v>49</v>
      </c>
      <c r="AC521" s="1" t="s">
        <v>48</v>
      </c>
      <c r="AD521" s="1" t="s">
        <v>36</v>
      </c>
      <c r="AE521" s="1" t="s">
        <v>49</v>
      </c>
      <c r="AF521" s="1" t="s">
        <v>3591</v>
      </c>
      <c r="AG521" s="1" t="s">
        <v>3592</v>
      </c>
      <c r="AH521" s="1" t="s">
        <v>52</v>
      </c>
      <c r="AI521" s="1" t="s">
        <v>53</v>
      </c>
      <c r="AJ521" s="2">
        <v>5</v>
      </c>
      <c r="AK521" s="1" t="s">
        <v>90</v>
      </c>
      <c r="AL521" s="1" t="s">
        <v>36</v>
      </c>
      <c r="AM521" s="1" t="s">
        <v>55</v>
      </c>
      <c r="AN521" s="1" t="s">
        <v>36</v>
      </c>
      <c r="AO521" s="1" t="s">
        <v>36</v>
      </c>
    </row>
    <row r="522" spans="1:41" x14ac:dyDescent="0.2">
      <c r="A522" s="1" t="s">
        <v>5077</v>
      </c>
      <c r="B522" s="1" t="s">
        <v>37</v>
      </c>
      <c r="C522" s="1" t="s">
        <v>36</v>
      </c>
      <c r="D522" s="1" t="s">
        <v>69</v>
      </c>
      <c r="E522" s="1" t="s">
        <v>36</v>
      </c>
      <c r="F522" s="1" t="s">
        <v>4</v>
      </c>
      <c r="G522" s="1" t="s">
        <v>36</v>
      </c>
      <c r="H522" s="1" t="s">
        <v>36</v>
      </c>
      <c r="I522" s="1" t="s">
        <v>36</v>
      </c>
      <c r="J522" s="1" t="s">
        <v>36</v>
      </c>
      <c r="K522" s="1" t="s">
        <v>36</v>
      </c>
      <c r="L522" s="1" t="s">
        <v>36</v>
      </c>
      <c r="M522" s="10">
        <f t="shared" si="8"/>
        <v>1</v>
      </c>
      <c r="N522" s="1" t="s">
        <v>3593</v>
      </c>
      <c r="O522" s="1" t="s">
        <v>49</v>
      </c>
      <c r="P522" s="1" t="s">
        <v>39</v>
      </c>
      <c r="Q522" s="1" t="s">
        <v>3594</v>
      </c>
      <c r="R522" s="1" t="s">
        <v>3595</v>
      </c>
      <c r="S522" s="1" t="s">
        <v>1089</v>
      </c>
      <c r="T522" s="1" t="s">
        <v>3596</v>
      </c>
      <c r="V522" s="1" t="s">
        <v>419</v>
      </c>
      <c r="W522" s="1" t="s">
        <v>3292</v>
      </c>
      <c r="X522" s="1" t="s">
        <v>3292</v>
      </c>
      <c r="Y522" s="1" t="s">
        <v>131</v>
      </c>
      <c r="Z522" s="1" t="s">
        <v>49</v>
      </c>
      <c r="AA522" s="1" t="s">
        <v>3597</v>
      </c>
      <c r="AB522" s="1" t="s">
        <v>49</v>
      </c>
      <c r="AC522" s="1" t="s">
        <v>49</v>
      </c>
      <c r="AD522" s="1" t="s">
        <v>3598</v>
      </c>
      <c r="AE522" s="1" t="s">
        <v>48</v>
      </c>
      <c r="AF522" s="1" t="s">
        <v>36</v>
      </c>
      <c r="AG522" s="1" t="s">
        <v>3599</v>
      </c>
      <c r="AH522" s="1" t="s">
        <v>52</v>
      </c>
      <c r="AI522" s="1" t="s">
        <v>450</v>
      </c>
      <c r="AJ522" s="2">
        <v>5</v>
      </c>
      <c r="AK522" s="1" t="s">
        <v>36</v>
      </c>
      <c r="AL522" s="1" t="s">
        <v>3600</v>
      </c>
      <c r="AM522" s="1" t="s">
        <v>36</v>
      </c>
      <c r="AN522" s="1" t="s">
        <v>3601</v>
      </c>
      <c r="AO522" s="1" t="s">
        <v>965</v>
      </c>
    </row>
    <row r="523" spans="1:41" x14ac:dyDescent="0.2">
      <c r="A523" s="1" t="s">
        <v>2410</v>
      </c>
      <c r="B523" s="1" t="s">
        <v>69</v>
      </c>
      <c r="C523" s="1" t="s">
        <v>36</v>
      </c>
      <c r="D523" s="1" t="s">
        <v>69</v>
      </c>
      <c r="E523" s="1" t="s">
        <v>36</v>
      </c>
      <c r="F523" s="1" t="s">
        <v>36</v>
      </c>
      <c r="G523" s="1" t="s">
        <v>36</v>
      </c>
      <c r="H523" s="1" t="s">
        <v>36</v>
      </c>
      <c r="I523" s="1" t="s">
        <v>7</v>
      </c>
      <c r="J523" s="1" t="s">
        <v>36</v>
      </c>
      <c r="K523" s="1" t="s">
        <v>36</v>
      </c>
      <c r="L523" s="1" t="s">
        <v>36</v>
      </c>
      <c r="M523" s="10">
        <f t="shared" si="8"/>
        <v>1</v>
      </c>
      <c r="N523" s="1" t="s">
        <v>36</v>
      </c>
      <c r="O523" s="1" t="s">
        <v>497</v>
      </c>
      <c r="P523" s="1" t="s">
        <v>39</v>
      </c>
      <c r="Q523" s="1" t="s">
        <v>3602</v>
      </c>
      <c r="R523" s="1" t="s">
        <v>3603</v>
      </c>
      <c r="S523" s="1" t="s">
        <v>61</v>
      </c>
      <c r="T523" s="1" t="s">
        <v>3604</v>
      </c>
      <c r="V523" s="1" t="s">
        <v>3605</v>
      </c>
      <c r="W523" s="1" t="s">
        <v>99</v>
      </c>
      <c r="X523" s="1" t="s">
        <v>941</v>
      </c>
      <c r="Y523" s="1" t="s">
        <v>138</v>
      </c>
      <c r="Z523" s="1" t="s">
        <v>48</v>
      </c>
      <c r="AA523" s="1" t="s">
        <v>36</v>
      </c>
      <c r="AB523" s="1" t="s">
        <v>36</v>
      </c>
      <c r="AC523" s="1" t="s">
        <v>48</v>
      </c>
      <c r="AD523" s="1" t="s">
        <v>36</v>
      </c>
      <c r="AE523" s="1" t="s">
        <v>49</v>
      </c>
      <c r="AF523" s="1" t="s">
        <v>3606</v>
      </c>
      <c r="AG523" s="1" t="s">
        <v>3607</v>
      </c>
      <c r="AH523" s="1" t="s">
        <v>52</v>
      </c>
      <c r="AI523" s="1" t="s">
        <v>53</v>
      </c>
      <c r="AJ523" s="2">
        <v>4</v>
      </c>
      <c r="AK523" s="1" t="s">
        <v>90</v>
      </c>
      <c r="AL523" s="1" t="s">
        <v>36</v>
      </c>
      <c r="AM523" s="1" t="s">
        <v>55</v>
      </c>
      <c r="AN523" s="1" t="s">
        <v>36</v>
      </c>
      <c r="AO523" s="1" t="s">
        <v>36</v>
      </c>
    </row>
    <row r="524" spans="1:41" x14ac:dyDescent="0.2">
      <c r="A524" s="1" t="s">
        <v>5078</v>
      </c>
      <c r="B524" s="1" t="s">
        <v>37</v>
      </c>
      <c r="C524" s="1" t="s">
        <v>36</v>
      </c>
      <c r="D524" s="1" t="s">
        <v>69</v>
      </c>
      <c r="E524" s="1" t="s">
        <v>36</v>
      </c>
      <c r="F524" s="1" t="s">
        <v>4</v>
      </c>
      <c r="G524" s="1" t="s">
        <v>5</v>
      </c>
      <c r="H524" s="1" t="s">
        <v>36</v>
      </c>
      <c r="I524" s="1" t="s">
        <v>36</v>
      </c>
      <c r="J524" s="1" t="s">
        <v>36</v>
      </c>
      <c r="K524" s="1" t="s">
        <v>36</v>
      </c>
      <c r="L524" s="1" t="s">
        <v>36</v>
      </c>
      <c r="M524" s="10">
        <f t="shared" si="8"/>
        <v>1</v>
      </c>
      <c r="N524" s="1" t="s">
        <v>3608</v>
      </c>
      <c r="O524" s="1" t="s">
        <v>49</v>
      </c>
      <c r="P524" s="1" t="s">
        <v>80</v>
      </c>
      <c r="Q524" s="1" t="s">
        <v>3609</v>
      </c>
      <c r="R524" s="1" t="s">
        <v>3610</v>
      </c>
      <c r="S524" s="1" t="s">
        <v>3611</v>
      </c>
      <c r="T524" s="1" t="s">
        <v>1980</v>
      </c>
      <c r="V524" s="1" t="s">
        <v>3612</v>
      </c>
      <c r="W524" s="1" t="s">
        <v>99</v>
      </c>
      <c r="X524" s="1" t="s">
        <v>100</v>
      </c>
      <c r="Y524" s="1" t="s">
        <v>113</v>
      </c>
      <c r="Z524" s="1" t="s">
        <v>48</v>
      </c>
      <c r="AA524" s="1" t="s">
        <v>36</v>
      </c>
      <c r="AB524" s="1" t="s">
        <v>36</v>
      </c>
      <c r="AC524" s="1" t="s">
        <v>48</v>
      </c>
      <c r="AD524" s="1" t="s">
        <v>36</v>
      </c>
      <c r="AE524" s="1" t="s">
        <v>49</v>
      </c>
      <c r="AF524" s="1" t="s">
        <v>3613</v>
      </c>
      <c r="AG524" s="1" t="s">
        <v>3614</v>
      </c>
      <c r="AH524" s="1" t="s">
        <v>52</v>
      </c>
      <c r="AI524" s="1" t="s">
        <v>53</v>
      </c>
      <c r="AJ524" s="2">
        <v>5</v>
      </c>
      <c r="AK524" s="1" t="s">
        <v>54</v>
      </c>
      <c r="AL524" s="1" t="s">
        <v>36</v>
      </c>
      <c r="AM524" s="1" t="s">
        <v>55</v>
      </c>
      <c r="AN524" s="1" t="s">
        <v>36</v>
      </c>
      <c r="AO524" s="1" t="s">
        <v>3615</v>
      </c>
    </row>
    <row r="525" spans="1:41" x14ac:dyDescent="0.2">
      <c r="A525" s="1" t="s">
        <v>5079</v>
      </c>
      <c r="B525" s="1" t="s">
        <v>35</v>
      </c>
      <c r="C525" s="1" t="s">
        <v>36</v>
      </c>
      <c r="D525" s="1" t="s">
        <v>35</v>
      </c>
      <c r="E525" s="1" t="s">
        <v>36</v>
      </c>
      <c r="F525" s="1" t="s">
        <v>36</v>
      </c>
      <c r="G525" s="1" t="s">
        <v>36</v>
      </c>
      <c r="H525" s="1" t="s">
        <v>36</v>
      </c>
      <c r="I525" s="1" t="s">
        <v>7</v>
      </c>
      <c r="J525" s="1" t="s">
        <v>36</v>
      </c>
      <c r="K525" s="1" t="s">
        <v>36</v>
      </c>
      <c r="L525" s="1" t="s">
        <v>36</v>
      </c>
      <c r="M525" s="10">
        <f t="shared" si="8"/>
        <v>1</v>
      </c>
      <c r="N525" s="1" t="s">
        <v>36</v>
      </c>
      <c r="O525" s="1" t="s">
        <v>497</v>
      </c>
      <c r="P525" s="1" t="s">
        <v>142</v>
      </c>
      <c r="Q525" s="1" t="s">
        <v>3616</v>
      </c>
      <c r="R525" s="1" t="s">
        <v>3617</v>
      </c>
      <c r="S525" s="1" t="s">
        <v>3618</v>
      </c>
      <c r="T525" s="1" t="s">
        <v>3619</v>
      </c>
      <c r="V525" s="1" t="s">
        <v>36</v>
      </c>
      <c r="W525" s="1" t="s">
        <v>3620</v>
      </c>
      <c r="X525" s="1" t="s">
        <v>312</v>
      </c>
      <c r="Y525" s="1" t="s">
        <v>47</v>
      </c>
      <c r="Z525" s="1" t="s">
        <v>49</v>
      </c>
      <c r="AA525" s="1" t="s">
        <v>1692</v>
      </c>
      <c r="AB525" s="1" t="s">
        <v>48</v>
      </c>
      <c r="AC525" s="1" t="s">
        <v>36</v>
      </c>
      <c r="AD525" s="1" t="s">
        <v>36</v>
      </c>
      <c r="AE525" s="1" t="s">
        <v>49</v>
      </c>
      <c r="AF525" s="1" t="s">
        <v>1940</v>
      </c>
      <c r="AG525" s="1" t="s">
        <v>3621</v>
      </c>
      <c r="AH525" s="1" t="s">
        <v>52</v>
      </c>
      <c r="AI525" s="1" t="s">
        <v>53</v>
      </c>
      <c r="AJ525" s="2">
        <v>5</v>
      </c>
      <c r="AK525" s="1" t="s">
        <v>54</v>
      </c>
      <c r="AL525" s="1" t="s">
        <v>36</v>
      </c>
      <c r="AM525" s="1" t="s">
        <v>55</v>
      </c>
      <c r="AN525" s="1" t="s">
        <v>36</v>
      </c>
      <c r="AO525" s="1" t="s">
        <v>36</v>
      </c>
    </row>
    <row r="526" spans="1:41" x14ac:dyDescent="0.2">
      <c r="A526" s="1" t="s">
        <v>5080</v>
      </c>
      <c r="B526" s="1" t="s">
        <v>37</v>
      </c>
      <c r="C526" s="1" t="s">
        <v>36</v>
      </c>
      <c r="D526" s="1" t="s">
        <v>37</v>
      </c>
      <c r="E526" s="1" t="s">
        <v>36</v>
      </c>
      <c r="F526" s="1" t="s">
        <v>4</v>
      </c>
      <c r="G526" s="1" t="s">
        <v>36</v>
      </c>
      <c r="H526" s="1" t="s">
        <v>36</v>
      </c>
      <c r="I526" s="1" t="s">
        <v>36</v>
      </c>
      <c r="J526" s="1" t="s">
        <v>36</v>
      </c>
      <c r="K526" s="1" t="s">
        <v>36</v>
      </c>
      <c r="L526" s="1" t="s">
        <v>36</v>
      </c>
      <c r="M526" s="10">
        <f t="shared" si="8"/>
        <v>1</v>
      </c>
      <c r="N526" s="1" t="s">
        <v>141</v>
      </c>
      <c r="O526" s="1" t="s">
        <v>49</v>
      </c>
      <c r="P526" s="1" t="s">
        <v>80</v>
      </c>
      <c r="Q526" s="1" t="s">
        <v>3622</v>
      </c>
      <c r="R526" s="1" t="s">
        <v>2374</v>
      </c>
      <c r="S526" s="1" t="s">
        <v>1193</v>
      </c>
      <c r="T526" s="1" t="s">
        <v>3623</v>
      </c>
      <c r="V526" s="1" t="s">
        <v>147</v>
      </c>
      <c r="W526" s="1" t="s">
        <v>99</v>
      </c>
      <c r="X526" s="1" t="s">
        <v>100</v>
      </c>
      <c r="Y526" s="1" t="s">
        <v>148</v>
      </c>
      <c r="Z526" s="1" t="s">
        <v>48</v>
      </c>
      <c r="AA526" s="1" t="s">
        <v>36</v>
      </c>
      <c r="AB526" s="1" t="s">
        <v>36</v>
      </c>
      <c r="AC526" s="1" t="s">
        <v>48</v>
      </c>
      <c r="AD526" s="1" t="s">
        <v>36</v>
      </c>
      <c r="AE526" s="1" t="s">
        <v>49</v>
      </c>
      <c r="AF526" s="1" t="s">
        <v>774</v>
      </c>
      <c r="AG526" s="1" t="s">
        <v>3624</v>
      </c>
      <c r="AH526" s="1" t="s">
        <v>52</v>
      </c>
      <c r="AI526" s="1" t="s">
        <v>53</v>
      </c>
      <c r="AJ526" s="2">
        <v>5</v>
      </c>
      <c r="AK526" s="1" t="s">
        <v>54</v>
      </c>
      <c r="AL526" s="1" t="s">
        <v>36</v>
      </c>
      <c r="AM526" s="1" t="s">
        <v>36</v>
      </c>
      <c r="AN526" s="1" t="s">
        <v>2856</v>
      </c>
      <c r="AO526" s="1" t="s">
        <v>36</v>
      </c>
    </row>
    <row r="527" spans="1:41" x14ac:dyDescent="0.2">
      <c r="A527" s="1" t="s">
        <v>5081</v>
      </c>
      <c r="B527" s="1" t="s">
        <v>69</v>
      </c>
      <c r="C527" s="1" t="s">
        <v>36</v>
      </c>
      <c r="D527" s="1" t="s">
        <v>69</v>
      </c>
      <c r="E527" s="1" t="s">
        <v>36</v>
      </c>
      <c r="F527" s="1" t="s">
        <v>36</v>
      </c>
      <c r="G527" s="1" t="s">
        <v>36</v>
      </c>
      <c r="H527" s="1" t="s">
        <v>6</v>
      </c>
      <c r="I527" s="1" t="s">
        <v>36</v>
      </c>
      <c r="J527" s="1" t="s">
        <v>8</v>
      </c>
      <c r="K527" s="1" t="s">
        <v>36</v>
      </c>
      <c r="L527" s="1" t="s">
        <v>36</v>
      </c>
      <c r="M527" s="10">
        <f t="shared" si="8"/>
        <v>1</v>
      </c>
      <c r="N527" s="1" t="s">
        <v>36</v>
      </c>
      <c r="O527" s="1" t="s">
        <v>49</v>
      </c>
      <c r="P527" s="1" t="s">
        <v>142</v>
      </c>
      <c r="Q527" s="1" t="s">
        <v>3625</v>
      </c>
      <c r="R527" s="1" t="s">
        <v>3626</v>
      </c>
      <c r="S527" s="1" t="s">
        <v>3627</v>
      </c>
      <c r="T527" s="1" t="s">
        <v>3628</v>
      </c>
      <c r="V527" s="1" t="s">
        <v>3629</v>
      </c>
      <c r="W527" s="1" t="s">
        <v>3630</v>
      </c>
      <c r="X527" s="1" t="s">
        <v>3631</v>
      </c>
      <c r="Y527" s="1" t="s">
        <v>138</v>
      </c>
      <c r="Z527" s="1" t="s">
        <v>48</v>
      </c>
      <c r="AA527" s="1" t="s">
        <v>36</v>
      </c>
      <c r="AB527" s="1" t="s">
        <v>36</v>
      </c>
      <c r="AC527" s="1" t="s">
        <v>48</v>
      </c>
      <c r="AD527" s="1" t="s">
        <v>36</v>
      </c>
      <c r="AE527" s="1" t="s">
        <v>48</v>
      </c>
      <c r="AF527" s="1" t="s">
        <v>36</v>
      </c>
      <c r="AG527" s="1" t="s">
        <v>3632</v>
      </c>
      <c r="AH527" s="1" t="s">
        <v>104</v>
      </c>
      <c r="AI527" s="1" t="s">
        <v>68</v>
      </c>
      <c r="AJ527" s="2">
        <v>5</v>
      </c>
      <c r="AK527" s="1" t="s">
        <v>90</v>
      </c>
      <c r="AL527" s="1" t="s">
        <v>36</v>
      </c>
      <c r="AM527" s="1" t="s">
        <v>55</v>
      </c>
      <c r="AN527" s="1" t="s">
        <v>36</v>
      </c>
      <c r="AO527" s="1" t="s">
        <v>3633</v>
      </c>
    </row>
    <row r="528" spans="1:41" x14ac:dyDescent="0.2">
      <c r="A528" s="1" t="s">
        <v>5082</v>
      </c>
      <c r="B528" s="1" t="s">
        <v>36</v>
      </c>
      <c r="C528" s="1" t="s">
        <v>36</v>
      </c>
      <c r="D528" s="1" t="s">
        <v>36</v>
      </c>
      <c r="E528" s="1" t="s">
        <v>36</v>
      </c>
      <c r="F528" s="1" t="s">
        <v>36</v>
      </c>
      <c r="G528" s="1" t="s">
        <v>36</v>
      </c>
      <c r="H528" s="1" t="s">
        <v>36</v>
      </c>
      <c r="I528" s="1" t="s">
        <v>36</v>
      </c>
      <c r="J528" s="1" t="s">
        <v>36</v>
      </c>
      <c r="K528" s="1" t="s">
        <v>36</v>
      </c>
      <c r="L528" s="1" t="s">
        <v>36</v>
      </c>
      <c r="M528" s="10">
        <f t="shared" si="8"/>
        <v>1</v>
      </c>
      <c r="N528" s="1" t="s">
        <v>36</v>
      </c>
      <c r="O528" s="1" t="s">
        <v>36</v>
      </c>
      <c r="P528" s="1" t="s">
        <v>36</v>
      </c>
      <c r="Q528" s="1" t="s">
        <v>3634</v>
      </c>
      <c r="R528" s="1" t="s">
        <v>3635</v>
      </c>
      <c r="S528" s="1" t="s">
        <v>3636</v>
      </c>
      <c r="T528" s="1" t="s">
        <v>3637</v>
      </c>
      <c r="V528" s="1" t="s">
        <v>3637</v>
      </c>
      <c r="W528" s="1" t="s">
        <v>36</v>
      </c>
      <c r="X528" s="1" t="s">
        <v>36</v>
      </c>
      <c r="Y528" s="1" t="s">
        <v>36</v>
      </c>
      <c r="Z528" s="1" t="s">
        <v>36</v>
      </c>
      <c r="AA528" s="1" t="s">
        <v>36</v>
      </c>
      <c r="AB528" s="1" t="s">
        <v>36</v>
      </c>
      <c r="AC528" s="1" t="s">
        <v>36</v>
      </c>
      <c r="AD528" s="1" t="s">
        <v>36</v>
      </c>
      <c r="AE528" s="1" t="s">
        <v>36</v>
      </c>
      <c r="AF528" s="1" t="s">
        <v>36</v>
      </c>
      <c r="AG528" s="1" t="s">
        <v>3638</v>
      </c>
      <c r="AH528" s="1" t="s">
        <v>36</v>
      </c>
      <c r="AI528" s="1" t="s">
        <v>36</v>
      </c>
      <c r="AJ528" s="2">
        <v>5</v>
      </c>
      <c r="AK528" s="1" t="s">
        <v>36</v>
      </c>
      <c r="AL528" s="1" t="s">
        <v>36</v>
      </c>
      <c r="AM528" s="1" t="s">
        <v>36</v>
      </c>
      <c r="AN528" s="1" t="s">
        <v>36</v>
      </c>
      <c r="AO528" s="1" t="s">
        <v>3639</v>
      </c>
    </row>
    <row r="529" spans="1:41" x14ac:dyDescent="0.2">
      <c r="A529" s="1" t="s">
        <v>5083</v>
      </c>
      <c r="B529" s="1" t="s">
        <v>37</v>
      </c>
      <c r="C529" s="1" t="s">
        <v>36</v>
      </c>
      <c r="D529" s="1" t="s">
        <v>37</v>
      </c>
      <c r="E529" s="1" t="s">
        <v>36</v>
      </c>
      <c r="F529" s="1" t="s">
        <v>36</v>
      </c>
      <c r="G529" s="1" t="s">
        <v>36</v>
      </c>
      <c r="H529" s="1" t="s">
        <v>36</v>
      </c>
      <c r="I529" s="1" t="s">
        <v>7</v>
      </c>
      <c r="J529" s="1" t="s">
        <v>36</v>
      </c>
      <c r="K529" s="1" t="s">
        <v>36</v>
      </c>
      <c r="L529" s="1" t="s">
        <v>36</v>
      </c>
      <c r="M529" s="10">
        <f t="shared" si="8"/>
        <v>1</v>
      </c>
      <c r="N529" s="1" t="s">
        <v>36</v>
      </c>
      <c r="O529" s="1" t="s">
        <v>49</v>
      </c>
      <c r="P529" s="1" t="s">
        <v>142</v>
      </c>
      <c r="Q529" s="1" t="s">
        <v>3640</v>
      </c>
      <c r="R529" s="1" t="s">
        <v>3641</v>
      </c>
      <c r="S529" s="1" t="s">
        <v>3642</v>
      </c>
      <c r="T529" s="1" t="s">
        <v>3643</v>
      </c>
      <c r="V529" s="1" t="s">
        <v>3644</v>
      </c>
      <c r="W529" s="1" t="s">
        <v>3645</v>
      </c>
      <c r="X529" s="1" t="s">
        <v>3646</v>
      </c>
      <c r="Y529" s="1" t="s">
        <v>148</v>
      </c>
      <c r="Z529" s="1" t="s">
        <v>49</v>
      </c>
      <c r="AA529" s="1" t="s">
        <v>3647</v>
      </c>
      <c r="AB529" s="1" t="s">
        <v>49</v>
      </c>
      <c r="AC529" s="1" t="s">
        <v>49</v>
      </c>
      <c r="AD529" s="1" t="s">
        <v>3648</v>
      </c>
      <c r="AE529" s="1" t="s">
        <v>49</v>
      </c>
      <c r="AF529" s="1" t="s">
        <v>3649</v>
      </c>
      <c r="AG529" s="1" t="s">
        <v>3650</v>
      </c>
      <c r="AH529" s="1" t="s">
        <v>104</v>
      </c>
      <c r="AI529" s="1" t="s">
        <v>53</v>
      </c>
      <c r="AJ529" s="2">
        <v>5</v>
      </c>
      <c r="AK529" s="1" t="s">
        <v>36</v>
      </c>
      <c r="AL529" s="1" t="s">
        <v>36</v>
      </c>
      <c r="AM529" s="1" t="s">
        <v>36</v>
      </c>
      <c r="AN529" s="1" t="s">
        <v>36</v>
      </c>
      <c r="AO529" s="1" t="s">
        <v>3651</v>
      </c>
    </row>
    <row r="530" spans="1:41" x14ac:dyDescent="0.2">
      <c r="A530" s="1" t="s">
        <v>5084</v>
      </c>
      <c r="B530" s="1" t="s">
        <v>69</v>
      </c>
      <c r="C530" s="1" t="s">
        <v>36</v>
      </c>
      <c r="D530" s="1" t="s">
        <v>69</v>
      </c>
      <c r="E530" s="1" t="s">
        <v>36</v>
      </c>
      <c r="F530" s="1" t="s">
        <v>36</v>
      </c>
      <c r="G530" s="1" t="s">
        <v>5</v>
      </c>
      <c r="H530" s="1" t="s">
        <v>36</v>
      </c>
      <c r="I530" s="1" t="s">
        <v>36</v>
      </c>
      <c r="J530" s="1" t="s">
        <v>36</v>
      </c>
      <c r="K530" s="1" t="s">
        <v>36</v>
      </c>
      <c r="L530" s="1" t="s">
        <v>36</v>
      </c>
      <c r="M530" s="10">
        <f t="shared" si="8"/>
        <v>1</v>
      </c>
      <c r="N530" s="1" t="s">
        <v>36</v>
      </c>
      <c r="O530" s="1" t="s">
        <v>36</v>
      </c>
      <c r="P530" s="1" t="s">
        <v>80</v>
      </c>
      <c r="Q530" s="1" t="s">
        <v>3652</v>
      </c>
      <c r="R530" s="1" t="s">
        <v>3653</v>
      </c>
      <c r="S530" s="1" t="s">
        <v>280</v>
      </c>
      <c r="T530" s="1" t="s">
        <v>3654</v>
      </c>
      <c r="V530" s="1" t="s">
        <v>1068</v>
      </c>
      <c r="W530" s="1" t="s">
        <v>99</v>
      </c>
      <c r="X530" s="1" t="s">
        <v>100</v>
      </c>
      <c r="Y530" s="1" t="s">
        <v>148</v>
      </c>
      <c r="Z530" s="1" t="s">
        <v>48</v>
      </c>
      <c r="AA530" s="1" t="s">
        <v>36</v>
      </c>
      <c r="AB530" s="1" t="s">
        <v>36</v>
      </c>
      <c r="AC530" s="1" t="s">
        <v>48</v>
      </c>
      <c r="AD530" s="1" t="s">
        <v>36</v>
      </c>
      <c r="AE530" s="1" t="s">
        <v>49</v>
      </c>
      <c r="AF530" s="1" t="s">
        <v>3655</v>
      </c>
      <c r="AG530" s="1" t="s">
        <v>3656</v>
      </c>
      <c r="AH530" s="1" t="s">
        <v>52</v>
      </c>
      <c r="AI530" s="1" t="s">
        <v>53</v>
      </c>
      <c r="AJ530" s="2">
        <v>5</v>
      </c>
      <c r="AK530" s="1" t="s">
        <v>90</v>
      </c>
      <c r="AL530" s="1" t="s">
        <v>36</v>
      </c>
      <c r="AM530" s="1" t="s">
        <v>55</v>
      </c>
      <c r="AN530" s="1" t="s">
        <v>36</v>
      </c>
      <c r="AO530" s="1" t="s">
        <v>3657</v>
      </c>
    </row>
    <row r="531" spans="1:41" x14ac:dyDescent="0.2">
      <c r="A531" s="1" t="s">
        <v>5085</v>
      </c>
      <c r="B531" s="1" t="s">
        <v>69</v>
      </c>
      <c r="C531" s="1" t="s">
        <v>36</v>
      </c>
      <c r="D531" s="1" t="s">
        <v>69</v>
      </c>
      <c r="E531" s="1" t="s">
        <v>36</v>
      </c>
      <c r="F531" s="1" t="s">
        <v>4</v>
      </c>
      <c r="G531" s="1" t="s">
        <v>36</v>
      </c>
      <c r="H531" s="1" t="s">
        <v>6</v>
      </c>
      <c r="I531" s="1" t="s">
        <v>36</v>
      </c>
      <c r="J531" s="1" t="s">
        <v>36</v>
      </c>
      <c r="K531" s="1" t="s">
        <v>36</v>
      </c>
      <c r="L531" s="1" t="s">
        <v>36</v>
      </c>
      <c r="M531" s="10">
        <f t="shared" si="8"/>
        <v>1</v>
      </c>
      <c r="N531" s="1" t="s">
        <v>3658</v>
      </c>
      <c r="O531" s="1" t="s">
        <v>49</v>
      </c>
      <c r="P531" s="1" t="s">
        <v>39</v>
      </c>
      <c r="Q531" s="1" t="s">
        <v>3659</v>
      </c>
      <c r="R531" s="1" t="s">
        <v>3660</v>
      </c>
      <c r="S531" s="1" t="s">
        <v>3618</v>
      </c>
      <c r="T531" s="1" t="s">
        <v>2625</v>
      </c>
      <c r="V531" s="1" t="s">
        <v>2895</v>
      </c>
      <c r="W531" s="1" t="s">
        <v>3661</v>
      </c>
      <c r="X531" s="1" t="s">
        <v>266</v>
      </c>
      <c r="Y531" s="1" t="s">
        <v>138</v>
      </c>
      <c r="Z531" s="1" t="s">
        <v>48</v>
      </c>
      <c r="AA531" s="1" t="s">
        <v>36</v>
      </c>
      <c r="AB531" s="1" t="s">
        <v>36</v>
      </c>
      <c r="AC531" s="1" t="s">
        <v>49</v>
      </c>
      <c r="AD531" s="1" t="s">
        <v>3662</v>
      </c>
      <c r="AE531" s="1" t="s">
        <v>48</v>
      </c>
      <c r="AF531" s="1" t="s">
        <v>36</v>
      </c>
      <c r="AG531" s="1" t="s">
        <v>3663</v>
      </c>
      <c r="AH531" s="1" t="s">
        <v>52</v>
      </c>
      <c r="AI531" s="1" t="s">
        <v>53</v>
      </c>
      <c r="AJ531" s="2">
        <v>5</v>
      </c>
      <c r="AK531" s="1" t="s">
        <v>36</v>
      </c>
      <c r="AL531" s="1" t="s">
        <v>3664</v>
      </c>
      <c r="AM531" s="1" t="s">
        <v>55</v>
      </c>
      <c r="AN531" s="1" t="s">
        <v>36</v>
      </c>
      <c r="AO531" s="1" t="s">
        <v>36</v>
      </c>
    </row>
    <row r="532" spans="1:41" x14ac:dyDescent="0.2">
      <c r="A532" s="1" t="s">
        <v>5086</v>
      </c>
      <c r="B532" s="1" t="s">
        <v>69</v>
      </c>
      <c r="C532" s="1" t="s">
        <v>36</v>
      </c>
      <c r="D532" s="1" t="s">
        <v>37</v>
      </c>
      <c r="E532" s="1" t="s">
        <v>36</v>
      </c>
      <c r="F532" s="1" t="s">
        <v>4</v>
      </c>
      <c r="G532" s="1" t="s">
        <v>36</v>
      </c>
      <c r="H532" s="1" t="s">
        <v>6</v>
      </c>
      <c r="I532" s="1" t="s">
        <v>36</v>
      </c>
      <c r="J532" s="1" t="s">
        <v>36</v>
      </c>
      <c r="K532" s="1" t="s">
        <v>36</v>
      </c>
      <c r="L532" s="1" t="s">
        <v>36</v>
      </c>
      <c r="M532" s="10">
        <f t="shared" si="8"/>
        <v>1</v>
      </c>
      <c r="N532" s="1" t="s">
        <v>141</v>
      </c>
      <c r="O532" s="1" t="s">
        <v>49</v>
      </c>
      <c r="P532" s="1" t="s">
        <v>80</v>
      </c>
      <c r="Q532" s="1" t="s">
        <v>3665</v>
      </c>
      <c r="R532" s="1" t="s">
        <v>3666</v>
      </c>
      <c r="S532" s="1" t="s">
        <v>3667</v>
      </c>
      <c r="T532" s="1" t="s">
        <v>410</v>
      </c>
      <c r="V532" s="1" t="s">
        <v>3668</v>
      </c>
      <c r="W532" s="1" t="s">
        <v>99</v>
      </c>
      <c r="X532" s="1" t="s">
        <v>100</v>
      </c>
      <c r="Y532" s="1" t="s">
        <v>159</v>
      </c>
      <c r="Z532" s="1" t="s">
        <v>48</v>
      </c>
      <c r="AA532" s="1" t="s">
        <v>36</v>
      </c>
      <c r="AB532" s="1" t="s">
        <v>36</v>
      </c>
      <c r="AC532" s="1" t="s">
        <v>48</v>
      </c>
      <c r="AD532" s="1" t="s">
        <v>36</v>
      </c>
      <c r="AE532" s="1" t="s">
        <v>49</v>
      </c>
      <c r="AF532" s="1" t="s">
        <v>3669</v>
      </c>
      <c r="AG532" s="1" t="s">
        <v>3670</v>
      </c>
      <c r="AH532" s="1" t="s">
        <v>52</v>
      </c>
      <c r="AI532" s="1" t="s">
        <v>53</v>
      </c>
      <c r="AJ532" s="2">
        <v>5</v>
      </c>
      <c r="AK532" s="1" t="s">
        <v>90</v>
      </c>
      <c r="AL532" s="1" t="s">
        <v>36</v>
      </c>
      <c r="AM532" s="1" t="s">
        <v>55</v>
      </c>
      <c r="AN532" s="1" t="s">
        <v>36</v>
      </c>
      <c r="AO532" s="1" t="s">
        <v>36</v>
      </c>
    </row>
    <row r="533" spans="1:41" x14ac:dyDescent="0.2">
      <c r="A533" s="1" t="s">
        <v>5087</v>
      </c>
      <c r="B533" s="1" t="s">
        <v>69</v>
      </c>
      <c r="C533" s="1" t="s">
        <v>36</v>
      </c>
      <c r="D533" s="1" t="s">
        <v>69</v>
      </c>
      <c r="E533" s="1" t="s">
        <v>36</v>
      </c>
      <c r="F533" s="1" t="s">
        <v>4</v>
      </c>
      <c r="G533" s="1" t="s">
        <v>36</v>
      </c>
      <c r="H533" s="1" t="s">
        <v>36</v>
      </c>
      <c r="I533" s="1" t="s">
        <v>36</v>
      </c>
      <c r="J533" s="1" t="s">
        <v>36</v>
      </c>
      <c r="K533" s="1" t="s">
        <v>36</v>
      </c>
      <c r="L533" s="1" t="s">
        <v>36</v>
      </c>
      <c r="M533" s="10">
        <f t="shared" si="8"/>
        <v>1</v>
      </c>
      <c r="N533" s="1" t="s">
        <v>3671</v>
      </c>
      <c r="O533" s="1" t="s">
        <v>49</v>
      </c>
      <c r="P533" s="1" t="s">
        <v>80</v>
      </c>
      <c r="Q533" s="1" t="s">
        <v>3672</v>
      </c>
      <c r="R533" s="1" t="s">
        <v>3673</v>
      </c>
      <c r="S533" s="1" t="s">
        <v>3674</v>
      </c>
      <c r="T533" s="1" t="s">
        <v>1448</v>
      </c>
      <c r="V533" s="1" t="s">
        <v>274</v>
      </c>
      <c r="W533" s="1" t="s">
        <v>536</v>
      </c>
      <c r="X533" s="1" t="s">
        <v>3675</v>
      </c>
      <c r="Y533" s="1" t="s">
        <v>47</v>
      </c>
      <c r="Z533" s="1" t="s">
        <v>49</v>
      </c>
      <c r="AA533" s="1" t="s">
        <v>1450</v>
      </c>
      <c r="AB533" s="1" t="s">
        <v>49</v>
      </c>
      <c r="AC533" s="1" t="s">
        <v>48</v>
      </c>
      <c r="AD533" s="1" t="s">
        <v>36</v>
      </c>
      <c r="AE533" s="1" t="s">
        <v>49</v>
      </c>
      <c r="AF533" s="1" t="s">
        <v>3676</v>
      </c>
      <c r="AG533" s="1" t="s">
        <v>3677</v>
      </c>
      <c r="AH533" s="1" t="s">
        <v>437</v>
      </c>
      <c r="AI533" s="1" t="s">
        <v>53</v>
      </c>
      <c r="AJ533" s="2">
        <v>5</v>
      </c>
      <c r="AK533" s="1" t="s">
        <v>54</v>
      </c>
      <c r="AL533" s="1" t="s">
        <v>36</v>
      </c>
      <c r="AM533" s="1" t="s">
        <v>105</v>
      </c>
      <c r="AN533" s="1" t="s">
        <v>36</v>
      </c>
      <c r="AO533" s="1" t="s">
        <v>36</v>
      </c>
    </row>
    <row r="534" spans="1:41" x14ac:dyDescent="0.2">
      <c r="A534" s="1" t="s">
        <v>5088</v>
      </c>
      <c r="B534" s="1" t="s">
        <v>69</v>
      </c>
      <c r="C534" s="1" t="s">
        <v>36</v>
      </c>
      <c r="D534" s="1" t="s">
        <v>69</v>
      </c>
      <c r="E534" s="1" t="s">
        <v>36</v>
      </c>
      <c r="F534" s="1" t="s">
        <v>36</v>
      </c>
      <c r="G534" s="1" t="s">
        <v>36</v>
      </c>
      <c r="H534" s="1" t="s">
        <v>6</v>
      </c>
      <c r="I534" s="1" t="s">
        <v>36</v>
      </c>
      <c r="J534" s="1" t="s">
        <v>36</v>
      </c>
      <c r="K534" s="1" t="s">
        <v>36</v>
      </c>
      <c r="L534" s="1" t="s">
        <v>36</v>
      </c>
      <c r="M534" s="10">
        <f t="shared" si="8"/>
        <v>1</v>
      </c>
      <c r="N534" s="1" t="s">
        <v>36</v>
      </c>
      <c r="O534" s="1" t="s">
        <v>36</v>
      </c>
      <c r="P534" s="1" t="s">
        <v>142</v>
      </c>
      <c r="Q534" s="1" t="s">
        <v>3678</v>
      </c>
      <c r="R534" s="1" t="s">
        <v>3679</v>
      </c>
      <c r="S534" s="1" t="s">
        <v>1275</v>
      </c>
      <c r="T534" s="1" t="s">
        <v>3680</v>
      </c>
      <c r="V534" s="1" t="s">
        <v>3681</v>
      </c>
      <c r="W534" s="1" t="s">
        <v>45</v>
      </c>
      <c r="X534" s="1" t="s">
        <v>503</v>
      </c>
      <c r="Y534" s="1" t="s">
        <v>47</v>
      </c>
      <c r="Z534" s="1" t="s">
        <v>48</v>
      </c>
      <c r="AA534" s="1" t="s">
        <v>36</v>
      </c>
      <c r="AB534" s="1" t="s">
        <v>36</v>
      </c>
      <c r="AC534" s="1" t="s">
        <v>48</v>
      </c>
      <c r="AD534" s="1" t="s">
        <v>36</v>
      </c>
      <c r="AE534" s="1" t="s">
        <v>49</v>
      </c>
      <c r="AF534" s="1" t="s">
        <v>3682</v>
      </c>
      <c r="AG534" s="1" t="s">
        <v>3683</v>
      </c>
      <c r="AH534" s="1" t="s">
        <v>52</v>
      </c>
      <c r="AI534" s="1" t="s">
        <v>53</v>
      </c>
      <c r="AJ534" s="2">
        <v>5</v>
      </c>
      <c r="AK534" s="1" t="s">
        <v>90</v>
      </c>
      <c r="AL534" s="1" t="s">
        <v>36</v>
      </c>
      <c r="AM534" s="1" t="s">
        <v>55</v>
      </c>
      <c r="AN534" s="1" t="s">
        <v>36</v>
      </c>
      <c r="AO534" s="1" t="s">
        <v>3684</v>
      </c>
    </row>
    <row r="535" spans="1:41" x14ac:dyDescent="0.2">
      <c r="A535" s="1" t="s">
        <v>5089</v>
      </c>
      <c r="B535" s="1" t="s">
        <v>37</v>
      </c>
      <c r="C535" s="1" t="s">
        <v>36</v>
      </c>
      <c r="D535" s="1" t="s">
        <v>69</v>
      </c>
      <c r="E535" s="1" t="s">
        <v>36</v>
      </c>
      <c r="F535" s="1" t="s">
        <v>4</v>
      </c>
      <c r="G535" s="1" t="s">
        <v>36</v>
      </c>
      <c r="H535" s="1" t="s">
        <v>36</v>
      </c>
      <c r="I535" s="1" t="s">
        <v>36</v>
      </c>
      <c r="J535" s="1" t="s">
        <v>36</v>
      </c>
      <c r="K535" s="1" t="s">
        <v>36</v>
      </c>
      <c r="L535" s="1" t="s">
        <v>36</v>
      </c>
      <c r="M535" s="10">
        <f t="shared" si="8"/>
        <v>1</v>
      </c>
      <c r="N535" s="1" t="s">
        <v>241</v>
      </c>
      <c r="O535" s="1" t="s">
        <v>49</v>
      </c>
      <c r="P535" s="1" t="s">
        <v>39</v>
      </c>
      <c r="Q535" s="1" t="s">
        <v>3685</v>
      </c>
      <c r="R535" s="1" t="s">
        <v>3686</v>
      </c>
      <c r="S535" s="1" t="s">
        <v>3687</v>
      </c>
      <c r="T535" s="1" t="s">
        <v>3688</v>
      </c>
      <c r="V535" s="1" t="s">
        <v>3689</v>
      </c>
      <c r="W535" s="1" t="s">
        <v>99</v>
      </c>
      <c r="X535" s="1" t="s">
        <v>100</v>
      </c>
      <c r="Y535" s="1" t="s">
        <v>148</v>
      </c>
      <c r="Z535" s="1" t="s">
        <v>48</v>
      </c>
      <c r="AA535" s="1" t="s">
        <v>36</v>
      </c>
      <c r="AB535" s="1" t="s">
        <v>36</v>
      </c>
      <c r="AC535" s="1" t="s">
        <v>48</v>
      </c>
      <c r="AD535" s="1" t="s">
        <v>36</v>
      </c>
      <c r="AE535" s="1" t="s">
        <v>49</v>
      </c>
      <c r="AF535" s="1" t="s">
        <v>712</v>
      </c>
      <c r="AG535" s="1" t="s">
        <v>3690</v>
      </c>
      <c r="AH535" s="1" t="s">
        <v>52</v>
      </c>
      <c r="AI535" s="1" t="s">
        <v>53</v>
      </c>
      <c r="AJ535" s="2">
        <v>5</v>
      </c>
      <c r="AK535" s="1" t="s">
        <v>54</v>
      </c>
      <c r="AL535" s="1" t="s">
        <v>36</v>
      </c>
      <c r="AM535" s="1" t="s">
        <v>55</v>
      </c>
      <c r="AN535" s="1" t="s">
        <v>36</v>
      </c>
      <c r="AO535" s="1" t="s">
        <v>3691</v>
      </c>
    </row>
    <row r="536" spans="1:41" x14ac:dyDescent="0.2">
      <c r="A536" s="1" t="s">
        <v>5090</v>
      </c>
      <c r="B536" s="1" t="s">
        <v>36</v>
      </c>
      <c r="C536" s="1" t="s">
        <v>36</v>
      </c>
      <c r="D536" s="1" t="s">
        <v>69</v>
      </c>
      <c r="E536" s="1" t="s">
        <v>36</v>
      </c>
      <c r="F536" s="1" t="s">
        <v>4</v>
      </c>
      <c r="G536" s="1" t="s">
        <v>36</v>
      </c>
      <c r="H536" s="1" t="s">
        <v>36</v>
      </c>
      <c r="I536" s="1" t="s">
        <v>36</v>
      </c>
      <c r="J536" s="1" t="s">
        <v>36</v>
      </c>
      <c r="K536" s="1" t="s">
        <v>36</v>
      </c>
      <c r="L536" s="1" t="s">
        <v>36</v>
      </c>
      <c r="M536" s="10">
        <f t="shared" si="8"/>
        <v>1</v>
      </c>
      <c r="N536" s="1" t="s">
        <v>3692</v>
      </c>
      <c r="O536" s="1" t="s">
        <v>49</v>
      </c>
      <c r="P536" s="1" t="s">
        <v>93</v>
      </c>
      <c r="Q536" s="1" t="s">
        <v>3693</v>
      </c>
      <c r="R536" s="1" t="s">
        <v>3694</v>
      </c>
      <c r="S536" s="1" t="s">
        <v>196</v>
      </c>
      <c r="T536" s="1" t="s">
        <v>3695</v>
      </c>
      <c r="U536" s="1" t="s">
        <v>194</v>
      </c>
      <c r="V536" s="1" t="s">
        <v>3696</v>
      </c>
      <c r="W536" s="1" t="s">
        <v>3697</v>
      </c>
      <c r="X536" s="1" t="s">
        <v>3698</v>
      </c>
      <c r="Y536" s="1" t="s">
        <v>138</v>
      </c>
      <c r="Z536" s="1" t="s">
        <v>48</v>
      </c>
      <c r="AA536" s="1" t="s">
        <v>36</v>
      </c>
      <c r="AB536" s="1" t="s">
        <v>36</v>
      </c>
      <c r="AC536" s="1" t="s">
        <v>48</v>
      </c>
      <c r="AD536" s="1" t="s">
        <v>36</v>
      </c>
      <c r="AE536" s="1" t="s">
        <v>48</v>
      </c>
      <c r="AF536" s="1" t="s">
        <v>36</v>
      </c>
      <c r="AG536" s="1" t="s">
        <v>2513</v>
      </c>
      <c r="AH536" s="1" t="s">
        <v>348</v>
      </c>
      <c r="AI536" s="1" t="s">
        <v>68</v>
      </c>
      <c r="AJ536" s="2">
        <v>5</v>
      </c>
      <c r="AK536" s="1" t="s">
        <v>54</v>
      </c>
      <c r="AL536" s="1" t="s">
        <v>36</v>
      </c>
      <c r="AM536" s="1" t="s">
        <v>55</v>
      </c>
      <c r="AN536" s="1" t="s">
        <v>36</v>
      </c>
      <c r="AO536" s="1" t="s">
        <v>3699</v>
      </c>
    </row>
    <row r="537" spans="1:41" x14ac:dyDescent="0.2">
      <c r="A537" s="1" t="s">
        <v>5091</v>
      </c>
      <c r="B537" s="1" t="s">
        <v>37</v>
      </c>
      <c r="C537" s="1" t="s">
        <v>36</v>
      </c>
      <c r="D537" s="1" t="s">
        <v>36</v>
      </c>
      <c r="E537" s="1" t="s">
        <v>3700</v>
      </c>
      <c r="F537" s="1" t="s">
        <v>4</v>
      </c>
      <c r="G537" s="1" t="s">
        <v>36</v>
      </c>
      <c r="H537" s="1" t="s">
        <v>36</v>
      </c>
      <c r="I537" s="1" t="s">
        <v>36</v>
      </c>
      <c r="J537" s="1" t="s">
        <v>36</v>
      </c>
      <c r="K537" s="1" t="s">
        <v>36</v>
      </c>
      <c r="L537" s="1" t="s">
        <v>36</v>
      </c>
      <c r="M537" s="10">
        <f t="shared" si="8"/>
        <v>1</v>
      </c>
      <c r="N537" s="1" t="s">
        <v>3701</v>
      </c>
      <c r="O537" s="1" t="s">
        <v>49</v>
      </c>
      <c r="P537" s="1" t="s">
        <v>365</v>
      </c>
      <c r="Q537" s="1" t="s">
        <v>3702</v>
      </c>
      <c r="R537" s="1" t="s">
        <v>3703</v>
      </c>
      <c r="S537" s="1" t="s">
        <v>3704</v>
      </c>
      <c r="T537" s="1" t="s">
        <v>3705</v>
      </c>
      <c r="V537" s="1" t="s">
        <v>3706</v>
      </c>
      <c r="W537" s="1" t="s">
        <v>99</v>
      </c>
      <c r="X537" s="1" t="s">
        <v>100</v>
      </c>
      <c r="Y537" s="1" t="s">
        <v>113</v>
      </c>
      <c r="Z537" s="1" t="s">
        <v>49</v>
      </c>
      <c r="AA537" s="1" t="s">
        <v>1784</v>
      </c>
      <c r="AB537" s="1" t="s">
        <v>49</v>
      </c>
      <c r="AC537" s="1" t="s">
        <v>48</v>
      </c>
      <c r="AD537" s="1" t="s">
        <v>36</v>
      </c>
      <c r="AE537" s="1" t="s">
        <v>49</v>
      </c>
      <c r="AF537" s="1" t="s">
        <v>3707</v>
      </c>
      <c r="AG537" s="1" t="s">
        <v>3708</v>
      </c>
      <c r="AH537" s="1" t="s">
        <v>52</v>
      </c>
      <c r="AI537" s="1" t="s">
        <v>53</v>
      </c>
      <c r="AJ537" s="2">
        <v>3</v>
      </c>
      <c r="AK537" s="1" t="s">
        <v>90</v>
      </c>
      <c r="AL537" s="1" t="s">
        <v>36</v>
      </c>
      <c r="AM537" s="1" t="s">
        <v>55</v>
      </c>
      <c r="AN537" s="1" t="s">
        <v>36</v>
      </c>
      <c r="AO537" s="1" t="s">
        <v>36</v>
      </c>
    </row>
    <row r="538" spans="1:41" x14ac:dyDescent="0.2">
      <c r="A538" s="1" t="s">
        <v>5092</v>
      </c>
      <c r="B538" s="1" t="s">
        <v>69</v>
      </c>
      <c r="C538" s="1" t="s">
        <v>36</v>
      </c>
      <c r="D538" s="1" t="s">
        <v>69</v>
      </c>
      <c r="E538" s="1" t="s">
        <v>36</v>
      </c>
      <c r="F538" s="1" t="s">
        <v>4</v>
      </c>
      <c r="G538" s="1" t="s">
        <v>36</v>
      </c>
      <c r="H538" s="1" t="s">
        <v>36</v>
      </c>
      <c r="I538" s="1" t="s">
        <v>36</v>
      </c>
      <c r="J538" s="1" t="s">
        <v>36</v>
      </c>
      <c r="K538" s="1" t="s">
        <v>36</v>
      </c>
      <c r="L538" s="1" t="s">
        <v>36</v>
      </c>
      <c r="M538" s="10">
        <f t="shared" si="8"/>
        <v>1</v>
      </c>
      <c r="N538" s="1" t="s">
        <v>3709</v>
      </c>
      <c r="O538" s="1" t="s">
        <v>49</v>
      </c>
      <c r="P538" s="1" t="s">
        <v>39</v>
      </c>
      <c r="Q538" s="1" t="s">
        <v>3710</v>
      </c>
      <c r="R538" s="1" t="s">
        <v>3711</v>
      </c>
      <c r="S538" s="1" t="s">
        <v>3712</v>
      </c>
      <c r="T538" s="1" t="s">
        <v>3713</v>
      </c>
      <c r="V538" s="1" t="s">
        <v>3714</v>
      </c>
      <c r="W538" s="1" t="s">
        <v>76</v>
      </c>
      <c r="X538" s="1" t="s">
        <v>3715</v>
      </c>
      <c r="Y538" s="1" t="s">
        <v>131</v>
      </c>
      <c r="Z538" s="1" t="s">
        <v>49</v>
      </c>
      <c r="AA538" s="1" t="s">
        <v>2225</v>
      </c>
      <c r="AB538" s="1" t="s">
        <v>49</v>
      </c>
      <c r="AC538" s="1" t="s">
        <v>48</v>
      </c>
      <c r="AD538" s="1" t="s">
        <v>36</v>
      </c>
      <c r="AE538" s="1" t="s">
        <v>48</v>
      </c>
      <c r="AF538" s="1" t="s">
        <v>36</v>
      </c>
      <c r="AG538" s="1" t="s">
        <v>3716</v>
      </c>
      <c r="AH538" s="1" t="s">
        <v>52</v>
      </c>
      <c r="AI538" s="1" t="s">
        <v>53</v>
      </c>
      <c r="AJ538" s="2">
        <v>5</v>
      </c>
      <c r="AK538" s="1" t="s">
        <v>54</v>
      </c>
      <c r="AL538" s="1" t="s">
        <v>36</v>
      </c>
      <c r="AM538" s="1" t="s">
        <v>55</v>
      </c>
      <c r="AN538" s="1" t="s">
        <v>36</v>
      </c>
      <c r="AO538" s="1" t="s">
        <v>36</v>
      </c>
    </row>
    <row r="539" spans="1:41" x14ac:dyDescent="0.2">
      <c r="A539" s="1" t="s">
        <v>5093</v>
      </c>
      <c r="B539" s="1" t="s">
        <v>36</v>
      </c>
      <c r="C539" s="1" t="s">
        <v>36</v>
      </c>
      <c r="D539" s="1" t="s">
        <v>35</v>
      </c>
      <c r="E539" s="1" t="s">
        <v>36</v>
      </c>
      <c r="F539" s="1" t="s">
        <v>36</v>
      </c>
      <c r="G539" s="1" t="s">
        <v>36</v>
      </c>
      <c r="H539" s="1" t="s">
        <v>36</v>
      </c>
      <c r="I539" s="1" t="s">
        <v>7</v>
      </c>
      <c r="J539" s="1" t="s">
        <v>36</v>
      </c>
      <c r="K539" s="1" t="s">
        <v>36</v>
      </c>
      <c r="L539" s="1" t="s">
        <v>36</v>
      </c>
      <c r="M539" s="10">
        <f t="shared" si="8"/>
        <v>1</v>
      </c>
      <c r="N539" s="1" t="s">
        <v>36</v>
      </c>
      <c r="O539" s="1" t="s">
        <v>49</v>
      </c>
      <c r="P539" s="1" t="s">
        <v>80</v>
      </c>
      <c r="Q539" s="1" t="s">
        <v>3717</v>
      </c>
      <c r="R539" s="1" t="s">
        <v>3718</v>
      </c>
      <c r="S539" s="1" t="s">
        <v>3719</v>
      </c>
      <c r="T539" s="1" t="s">
        <v>3720</v>
      </c>
      <c r="V539" s="1" t="s">
        <v>274</v>
      </c>
      <c r="W539" s="1" t="s">
        <v>547</v>
      </c>
      <c r="X539" s="1" t="s">
        <v>266</v>
      </c>
      <c r="Y539" s="1" t="s">
        <v>131</v>
      </c>
      <c r="Z539" s="1" t="s">
        <v>49</v>
      </c>
      <c r="AA539" s="1" t="s">
        <v>3721</v>
      </c>
      <c r="AB539" s="1" t="s">
        <v>48</v>
      </c>
      <c r="AC539" s="1" t="s">
        <v>36</v>
      </c>
      <c r="AD539" s="1" t="s">
        <v>36</v>
      </c>
      <c r="AE539" s="1" t="s">
        <v>49</v>
      </c>
      <c r="AF539" s="1" t="s">
        <v>50</v>
      </c>
      <c r="AG539" s="1" t="s">
        <v>3722</v>
      </c>
      <c r="AH539" s="1" t="s">
        <v>52</v>
      </c>
      <c r="AI539" s="1" t="s">
        <v>53</v>
      </c>
      <c r="AJ539" s="2">
        <v>5</v>
      </c>
      <c r="AK539" s="1" t="s">
        <v>54</v>
      </c>
      <c r="AL539" s="1" t="s">
        <v>36</v>
      </c>
      <c r="AM539" s="1" t="s">
        <v>55</v>
      </c>
      <c r="AN539" s="1" t="s">
        <v>36</v>
      </c>
      <c r="AO539" s="1" t="s">
        <v>36</v>
      </c>
    </row>
    <row r="540" spans="1:41" x14ac:dyDescent="0.2">
      <c r="A540" s="1" t="s">
        <v>5094</v>
      </c>
      <c r="B540" s="1" t="s">
        <v>37</v>
      </c>
      <c r="C540" s="1" t="s">
        <v>36</v>
      </c>
      <c r="D540" s="1" t="s">
        <v>69</v>
      </c>
      <c r="E540" s="1" t="s">
        <v>36</v>
      </c>
      <c r="F540" s="1" t="s">
        <v>4</v>
      </c>
      <c r="G540" s="1" t="s">
        <v>36</v>
      </c>
      <c r="H540" s="1" t="s">
        <v>36</v>
      </c>
      <c r="I540" s="1" t="s">
        <v>36</v>
      </c>
      <c r="J540" s="1" t="s">
        <v>36</v>
      </c>
      <c r="K540" s="1" t="s">
        <v>36</v>
      </c>
      <c r="L540" s="1" t="s">
        <v>36</v>
      </c>
      <c r="M540" s="10">
        <f t="shared" si="8"/>
        <v>1</v>
      </c>
      <c r="N540" s="1" t="s">
        <v>3723</v>
      </c>
      <c r="O540" s="1" t="s">
        <v>49</v>
      </c>
      <c r="P540" s="1" t="s">
        <v>80</v>
      </c>
      <c r="Q540" s="1" t="s">
        <v>3724</v>
      </c>
      <c r="R540" s="1" t="s">
        <v>3725</v>
      </c>
      <c r="S540" s="1" t="s">
        <v>318</v>
      </c>
      <c r="T540" s="1" t="s">
        <v>3726</v>
      </c>
      <c r="V540" s="1" t="s">
        <v>3727</v>
      </c>
      <c r="W540" s="1" t="s">
        <v>1243</v>
      </c>
      <c r="X540" s="1" t="s">
        <v>646</v>
      </c>
      <c r="Y540" s="1" t="s">
        <v>3214</v>
      </c>
      <c r="Z540" s="1" t="s">
        <v>48</v>
      </c>
      <c r="AA540" s="1" t="s">
        <v>36</v>
      </c>
      <c r="AB540" s="1" t="s">
        <v>36</v>
      </c>
      <c r="AC540" s="1" t="s">
        <v>48</v>
      </c>
      <c r="AD540" s="1" t="s">
        <v>36</v>
      </c>
      <c r="AE540" s="1" t="s">
        <v>48</v>
      </c>
      <c r="AF540" s="1" t="s">
        <v>36</v>
      </c>
      <c r="AG540" s="1" t="s">
        <v>3728</v>
      </c>
      <c r="AH540" s="1" t="s">
        <v>52</v>
      </c>
      <c r="AI540" s="1" t="s">
        <v>53</v>
      </c>
      <c r="AJ540" s="2">
        <v>3</v>
      </c>
      <c r="AK540" s="1" t="s">
        <v>54</v>
      </c>
      <c r="AL540" s="1" t="s">
        <v>36</v>
      </c>
      <c r="AM540" s="1" t="s">
        <v>55</v>
      </c>
      <c r="AN540" s="1" t="s">
        <v>36</v>
      </c>
      <c r="AO540" s="1" t="s">
        <v>36</v>
      </c>
    </row>
    <row r="541" spans="1:41" x14ac:dyDescent="0.2">
      <c r="A541" s="1" t="s">
        <v>5095</v>
      </c>
      <c r="B541" s="1" t="s">
        <v>37</v>
      </c>
      <c r="C541" s="1" t="s">
        <v>36</v>
      </c>
      <c r="D541" s="1" t="s">
        <v>69</v>
      </c>
      <c r="E541" s="1" t="s">
        <v>36</v>
      </c>
      <c r="F541" s="1" t="s">
        <v>4</v>
      </c>
      <c r="G541" s="1" t="s">
        <v>36</v>
      </c>
      <c r="H541" s="1" t="s">
        <v>36</v>
      </c>
      <c r="I541" s="1" t="s">
        <v>36</v>
      </c>
      <c r="J541" s="1" t="s">
        <v>36</v>
      </c>
      <c r="K541" s="1" t="s">
        <v>36</v>
      </c>
      <c r="L541" s="1" t="s">
        <v>36</v>
      </c>
      <c r="M541" s="10">
        <f t="shared" si="8"/>
        <v>1</v>
      </c>
      <c r="N541" s="1" t="s">
        <v>547</v>
      </c>
      <c r="O541" s="1" t="s">
        <v>49</v>
      </c>
      <c r="P541" s="1" t="s">
        <v>39</v>
      </c>
      <c r="Q541" s="1" t="s">
        <v>3729</v>
      </c>
      <c r="R541" s="1" t="s">
        <v>3730</v>
      </c>
      <c r="S541" s="1" t="s">
        <v>3731</v>
      </c>
      <c r="T541" s="1" t="s">
        <v>3732</v>
      </c>
      <c r="V541" s="1" t="s">
        <v>1068</v>
      </c>
      <c r="W541" s="1" t="s">
        <v>198</v>
      </c>
      <c r="X541" s="1" t="s">
        <v>46</v>
      </c>
      <c r="Y541" s="1" t="s">
        <v>148</v>
      </c>
      <c r="Z541" s="1" t="s">
        <v>48</v>
      </c>
      <c r="AA541" s="1" t="s">
        <v>36</v>
      </c>
      <c r="AB541" s="1" t="s">
        <v>36</v>
      </c>
      <c r="AC541" s="1" t="s">
        <v>48</v>
      </c>
      <c r="AD541" s="1" t="s">
        <v>36</v>
      </c>
      <c r="AE541" s="1" t="s">
        <v>49</v>
      </c>
      <c r="AF541" s="1" t="s">
        <v>3733</v>
      </c>
      <c r="AG541" s="1" t="s">
        <v>3734</v>
      </c>
      <c r="AH541" s="1" t="s">
        <v>52</v>
      </c>
      <c r="AI541" s="1" t="s">
        <v>53</v>
      </c>
      <c r="AJ541" s="2">
        <v>5</v>
      </c>
      <c r="AK541" s="1" t="s">
        <v>90</v>
      </c>
      <c r="AL541" s="1" t="s">
        <v>36</v>
      </c>
      <c r="AM541" s="1" t="s">
        <v>55</v>
      </c>
      <c r="AN541" s="1" t="s">
        <v>36</v>
      </c>
      <c r="AO541" s="1" t="s">
        <v>36</v>
      </c>
    </row>
    <row r="542" spans="1:41" x14ac:dyDescent="0.2">
      <c r="A542" s="1" t="s">
        <v>5096</v>
      </c>
      <c r="B542" s="1" t="s">
        <v>37</v>
      </c>
      <c r="C542" s="1" t="s">
        <v>36</v>
      </c>
      <c r="D542" s="1" t="s">
        <v>37</v>
      </c>
      <c r="E542" s="1" t="s">
        <v>36</v>
      </c>
      <c r="F542" s="1" t="s">
        <v>4</v>
      </c>
      <c r="G542" s="1" t="s">
        <v>36</v>
      </c>
      <c r="H542" s="1" t="s">
        <v>36</v>
      </c>
      <c r="I542" s="1" t="s">
        <v>36</v>
      </c>
      <c r="J542" s="1" t="s">
        <v>36</v>
      </c>
      <c r="K542" s="1" t="s">
        <v>36</v>
      </c>
      <c r="L542" s="1" t="s">
        <v>36</v>
      </c>
      <c r="M542" s="10">
        <f t="shared" si="8"/>
        <v>1</v>
      </c>
      <c r="N542" s="1" t="s">
        <v>3735</v>
      </c>
      <c r="O542" s="1" t="s">
        <v>49</v>
      </c>
      <c r="P542" s="1" t="s">
        <v>39</v>
      </c>
      <c r="Q542" s="1" t="s">
        <v>36</v>
      </c>
      <c r="R542" s="1" t="s">
        <v>36</v>
      </c>
      <c r="S542" s="1" t="s">
        <v>3736</v>
      </c>
      <c r="T542" s="1" t="s">
        <v>3737</v>
      </c>
      <c r="V542" s="1" t="s">
        <v>3738</v>
      </c>
      <c r="W542" s="1" t="s">
        <v>99</v>
      </c>
      <c r="X542" s="1" t="s">
        <v>100</v>
      </c>
      <c r="Y542" s="1" t="s">
        <v>36</v>
      </c>
      <c r="Z542" s="1" t="s">
        <v>48</v>
      </c>
      <c r="AA542" s="1" t="s">
        <v>36</v>
      </c>
      <c r="AB542" s="1" t="s">
        <v>36</v>
      </c>
      <c r="AC542" s="1" t="s">
        <v>48</v>
      </c>
      <c r="AD542" s="1" t="s">
        <v>36</v>
      </c>
      <c r="AE542" s="1" t="s">
        <v>48</v>
      </c>
      <c r="AF542" s="1" t="s">
        <v>36</v>
      </c>
      <c r="AG542" s="1" t="s">
        <v>3739</v>
      </c>
      <c r="AH542" s="1" t="s">
        <v>36</v>
      </c>
      <c r="AI542" s="1" t="s">
        <v>53</v>
      </c>
      <c r="AJ542" s="2">
        <v>4</v>
      </c>
      <c r="AK542" s="1" t="s">
        <v>90</v>
      </c>
      <c r="AL542" s="1" t="s">
        <v>36</v>
      </c>
      <c r="AM542" s="1" t="s">
        <v>55</v>
      </c>
      <c r="AN542" s="1" t="s">
        <v>36</v>
      </c>
      <c r="AO542" s="1" t="s">
        <v>36</v>
      </c>
    </row>
    <row r="543" spans="1:41" x14ac:dyDescent="0.2">
      <c r="A543" s="1" t="s">
        <v>5097</v>
      </c>
      <c r="B543" s="1" t="s">
        <v>36</v>
      </c>
      <c r="C543" s="1" t="s">
        <v>36</v>
      </c>
      <c r="D543" s="1" t="s">
        <v>35</v>
      </c>
      <c r="E543" s="1" t="s">
        <v>36</v>
      </c>
      <c r="F543" s="1" t="s">
        <v>4</v>
      </c>
      <c r="G543" s="1" t="s">
        <v>5</v>
      </c>
      <c r="H543" s="1" t="s">
        <v>36</v>
      </c>
      <c r="I543" s="1" t="s">
        <v>36</v>
      </c>
      <c r="J543" s="1" t="s">
        <v>36</v>
      </c>
      <c r="K543" s="1" t="s">
        <v>36</v>
      </c>
      <c r="L543" s="1" t="s">
        <v>36</v>
      </c>
      <c r="M543" s="10">
        <f t="shared" si="8"/>
        <v>1</v>
      </c>
      <c r="N543" s="1" t="s">
        <v>414</v>
      </c>
      <c r="O543" s="1" t="s">
        <v>49</v>
      </c>
      <c r="P543" s="1" t="s">
        <v>39</v>
      </c>
      <c r="Q543" s="1" t="s">
        <v>3740</v>
      </c>
      <c r="R543" s="1" t="s">
        <v>3741</v>
      </c>
      <c r="S543" s="1" t="s">
        <v>442</v>
      </c>
      <c r="T543" s="1" t="s">
        <v>733</v>
      </c>
      <c r="V543" s="1" t="s">
        <v>3742</v>
      </c>
      <c r="W543" s="1" t="s">
        <v>99</v>
      </c>
      <c r="X543" s="1" t="s">
        <v>100</v>
      </c>
      <c r="Y543" s="1" t="s">
        <v>113</v>
      </c>
      <c r="Z543" s="1" t="s">
        <v>48</v>
      </c>
      <c r="AA543" s="1" t="s">
        <v>36</v>
      </c>
      <c r="AB543" s="1" t="s">
        <v>36</v>
      </c>
      <c r="AC543" s="1" t="s">
        <v>48</v>
      </c>
      <c r="AD543" s="1" t="s">
        <v>36</v>
      </c>
      <c r="AE543" s="1" t="s">
        <v>49</v>
      </c>
      <c r="AF543" s="1" t="s">
        <v>2502</v>
      </c>
      <c r="AG543" s="1" t="s">
        <v>3743</v>
      </c>
      <c r="AH543" s="1" t="s">
        <v>52</v>
      </c>
      <c r="AI543" s="1" t="s">
        <v>53</v>
      </c>
      <c r="AJ543" s="2">
        <v>5</v>
      </c>
      <c r="AK543" s="1" t="s">
        <v>90</v>
      </c>
      <c r="AL543" s="1" t="s">
        <v>36</v>
      </c>
      <c r="AM543" s="1" t="s">
        <v>55</v>
      </c>
      <c r="AN543" s="1" t="s">
        <v>36</v>
      </c>
      <c r="AO543" s="1" t="s">
        <v>36</v>
      </c>
    </row>
    <row r="544" spans="1:41" x14ac:dyDescent="0.2">
      <c r="A544" s="1" t="s">
        <v>5098</v>
      </c>
      <c r="B544" s="1" t="s">
        <v>37</v>
      </c>
      <c r="C544" s="1" t="s">
        <v>36</v>
      </c>
      <c r="D544" s="1" t="s">
        <v>37</v>
      </c>
      <c r="E544" s="1" t="s">
        <v>36</v>
      </c>
      <c r="F544" s="1" t="s">
        <v>4</v>
      </c>
      <c r="G544" s="1" t="s">
        <v>36</v>
      </c>
      <c r="H544" s="1" t="s">
        <v>6</v>
      </c>
      <c r="I544" s="1" t="s">
        <v>36</v>
      </c>
      <c r="J544" s="1" t="s">
        <v>36</v>
      </c>
      <c r="K544" s="1" t="s">
        <v>36</v>
      </c>
      <c r="L544" s="1" t="s">
        <v>36</v>
      </c>
      <c r="M544" s="10">
        <f t="shared" si="8"/>
        <v>1</v>
      </c>
      <c r="N544" s="1" t="s">
        <v>3744</v>
      </c>
      <c r="O544" s="1" t="s">
        <v>49</v>
      </c>
      <c r="P544" s="1" t="s">
        <v>80</v>
      </c>
      <c r="Q544" s="1" t="s">
        <v>3745</v>
      </c>
      <c r="R544" s="1" t="s">
        <v>3746</v>
      </c>
      <c r="S544" s="1" t="s">
        <v>3747</v>
      </c>
      <c r="T544" s="1" t="s">
        <v>3748</v>
      </c>
      <c r="V544" s="1" t="s">
        <v>427</v>
      </c>
      <c r="W544" s="1" t="s">
        <v>99</v>
      </c>
      <c r="X544" s="1" t="s">
        <v>100</v>
      </c>
      <c r="Y544" s="1" t="s">
        <v>113</v>
      </c>
      <c r="Z544" s="1" t="s">
        <v>48</v>
      </c>
      <c r="AA544" s="1" t="s">
        <v>36</v>
      </c>
      <c r="AB544" s="1" t="s">
        <v>36</v>
      </c>
      <c r="AC544" s="1" t="s">
        <v>48</v>
      </c>
      <c r="AD544" s="1" t="s">
        <v>36</v>
      </c>
      <c r="AE544" s="1" t="s">
        <v>48</v>
      </c>
      <c r="AF544" s="1" t="s">
        <v>36</v>
      </c>
      <c r="AG544" s="1" t="s">
        <v>3749</v>
      </c>
      <c r="AH544" s="1" t="s">
        <v>52</v>
      </c>
      <c r="AI544" s="1" t="s">
        <v>53</v>
      </c>
      <c r="AJ544" s="2">
        <v>5</v>
      </c>
      <c r="AK544" s="1" t="s">
        <v>54</v>
      </c>
      <c r="AL544" s="1" t="s">
        <v>36</v>
      </c>
      <c r="AM544" s="1" t="s">
        <v>55</v>
      </c>
      <c r="AN544" s="1" t="s">
        <v>36</v>
      </c>
      <c r="AO544" s="1" t="s">
        <v>36</v>
      </c>
    </row>
    <row r="545" spans="1:41" x14ac:dyDescent="0.2">
      <c r="A545" s="1" t="s">
        <v>5099</v>
      </c>
      <c r="B545" s="1" t="s">
        <v>69</v>
      </c>
      <c r="C545" s="1" t="s">
        <v>36</v>
      </c>
      <c r="D545" s="1" t="s">
        <v>69</v>
      </c>
      <c r="E545" s="1" t="s">
        <v>36</v>
      </c>
      <c r="F545" s="1" t="s">
        <v>36</v>
      </c>
      <c r="G545" s="1" t="s">
        <v>5</v>
      </c>
      <c r="H545" s="1" t="s">
        <v>36</v>
      </c>
      <c r="I545" s="1" t="s">
        <v>36</v>
      </c>
      <c r="J545" s="1" t="s">
        <v>36</v>
      </c>
      <c r="K545" s="1" t="s">
        <v>36</v>
      </c>
      <c r="L545" s="1" t="s">
        <v>36</v>
      </c>
      <c r="M545" s="10">
        <f t="shared" si="8"/>
        <v>1</v>
      </c>
      <c r="N545" s="1" t="s">
        <v>36</v>
      </c>
      <c r="O545" s="1" t="s">
        <v>36</v>
      </c>
      <c r="P545" s="1" t="s">
        <v>80</v>
      </c>
      <c r="Q545" s="1" t="s">
        <v>3750</v>
      </c>
      <c r="R545" s="1" t="s">
        <v>3751</v>
      </c>
      <c r="S545" s="1" t="s">
        <v>1051</v>
      </c>
      <c r="T545" s="1" t="s">
        <v>3752</v>
      </c>
      <c r="V545" s="1" t="s">
        <v>3753</v>
      </c>
      <c r="W545" s="1" t="s">
        <v>76</v>
      </c>
      <c r="X545" s="1" t="s">
        <v>77</v>
      </c>
      <c r="Y545" s="1" t="s">
        <v>148</v>
      </c>
      <c r="Z545" s="1" t="s">
        <v>49</v>
      </c>
      <c r="AA545" s="1" t="s">
        <v>3754</v>
      </c>
      <c r="AB545" s="1" t="s">
        <v>48</v>
      </c>
      <c r="AC545" s="1" t="s">
        <v>36</v>
      </c>
      <c r="AD545" s="1" t="s">
        <v>36</v>
      </c>
      <c r="AE545" s="1" t="s">
        <v>49</v>
      </c>
      <c r="AF545" s="1" t="s">
        <v>3755</v>
      </c>
      <c r="AG545" s="1" t="s">
        <v>3756</v>
      </c>
      <c r="AH545" s="1" t="s">
        <v>52</v>
      </c>
      <c r="AI545" s="1" t="s">
        <v>53</v>
      </c>
      <c r="AJ545" s="2">
        <v>5</v>
      </c>
      <c r="AK545" s="1" t="s">
        <v>36</v>
      </c>
      <c r="AL545" s="1" t="s">
        <v>3757</v>
      </c>
      <c r="AM545" s="1" t="s">
        <v>55</v>
      </c>
      <c r="AN545" s="1" t="s">
        <v>36</v>
      </c>
      <c r="AO545" s="1" t="s">
        <v>36</v>
      </c>
    </row>
    <row r="546" spans="1:41" x14ac:dyDescent="0.2">
      <c r="A546" s="1" t="s">
        <v>1768</v>
      </c>
      <c r="B546" s="1" t="s">
        <v>37</v>
      </c>
      <c r="C546" s="1" t="s">
        <v>36</v>
      </c>
      <c r="D546" s="1" t="s">
        <v>69</v>
      </c>
      <c r="E546" s="1" t="s">
        <v>36</v>
      </c>
      <c r="F546" s="1" t="s">
        <v>4</v>
      </c>
      <c r="G546" s="1" t="s">
        <v>5</v>
      </c>
      <c r="H546" s="1" t="s">
        <v>6</v>
      </c>
      <c r="I546" s="1" t="s">
        <v>36</v>
      </c>
      <c r="J546" s="1" t="s">
        <v>36</v>
      </c>
      <c r="K546" s="1" t="s">
        <v>9</v>
      </c>
      <c r="L546" s="1" t="s">
        <v>36</v>
      </c>
      <c r="M546" s="10">
        <f t="shared" si="8"/>
        <v>1</v>
      </c>
      <c r="N546" s="1" t="s">
        <v>3758</v>
      </c>
      <c r="O546" s="1" t="s">
        <v>49</v>
      </c>
      <c r="P546" s="1" t="s">
        <v>39</v>
      </c>
      <c r="Q546" s="1" t="s">
        <v>3759</v>
      </c>
      <c r="R546" s="1" t="s">
        <v>3760</v>
      </c>
      <c r="S546" s="1" t="s">
        <v>1113</v>
      </c>
      <c r="T546" s="1" t="s">
        <v>3761</v>
      </c>
      <c r="V546" s="1" t="s">
        <v>3762</v>
      </c>
      <c r="W546" s="1" t="s">
        <v>521</v>
      </c>
      <c r="X546" s="1" t="s">
        <v>231</v>
      </c>
      <c r="Y546" s="1" t="s">
        <v>138</v>
      </c>
      <c r="Z546" s="1" t="s">
        <v>48</v>
      </c>
      <c r="AA546" s="1" t="s">
        <v>36</v>
      </c>
      <c r="AB546" s="1" t="s">
        <v>36</v>
      </c>
      <c r="AC546" s="1" t="s">
        <v>48</v>
      </c>
      <c r="AD546" s="1" t="s">
        <v>36</v>
      </c>
      <c r="AE546" s="1" t="s">
        <v>49</v>
      </c>
      <c r="AF546" s="1" t="s">
        <v>3763</v>
      </c>
      <c r="AG546" s="1" t="s">
        <v>3764</v>
      </c>
      <c r="AH546" s="1" t="s">
        <v>437</v>
      </c>
      <c r="AI546" s="1" t="s">
        <v>68</v>
      </c>
      <c r="AJ546" s="2">
        <v>5</v>
      </c>
      <c r="AK546" s="1" t="s">
        <v>54</v>
      </c>
      <c r="AL546" s="1" t="s">
        <v>36</v>
      </c>
      <c r="AM546" s="1" t="s">
        <v>55</v>
      </c>
      <c r="AN546" s="1" t="s">
        <v>36</v>
      </c>
      <c r="AO546" s="1" t="s">
        <v>36</v>
      </c>
    </row>
    <row r="547" spans="1:41" x14ac:dyDescent="0.2">
      <c r="A547" s="1" t="s">
        <v>5100</v>
      </c>
      <c r="B547" s="1" t="s">
        <v>37</v>
      </c>
      <c r="C547" s="1" t="s">
        <v>36</v>
      </c>
      <c r="D547" s="1" t="s">
        <v>36</v>
      </c>
      <c r="E547" s="1" t="s">
        <v>36</v>
      </c>
      <c r="F547" s="1" t="s">
        <v>36</v>
      </c>
      <c r="G547" s="1" t="s">
        <v>36</v>
      </c>
      <c r="H547" s="1" t="s">
        <v>36</v>
      </c>
      <c r="I547" s="1" t="s">
        <v>7</v>
      </c>
      <c r="J547" s="1" t="s">
        <v>36</v>
      </c>
      <c r="K547" s="1" t="s">
        <v>36</v>
      </c>
      <c r="L547" s="1" t="s">
        <v>36</v>
      </c>
      <c r="M547" s="10">
        <f t="shared" si="8"/>
        <v>1</v>
      </c>
      <c r="N547" s="1" t="s">
        <v>36</v>
      </c>
      <c r="O547" s="1" t="s">
        <v>49</v>
      </c>
      <c r="P547" s="1" t="s">
        <v>80</v>
      </c>
      <c r="Q547" s="1" t="s">
        <v>3765</v>
      </c>
      <c r="R547" s="1" t="s">
        <v>60</v>
      </c>
      <c r="S547" s="1" t="s">
        <v>48</v>
      </c>
      <c r="T547" s="1" t="s">
        <v>3766</v>
      </c>
      <c r="V547" s="1" t="s">
        <v>36</v>
      </c>
      <c r="W547" s="1" t="s">
        <v>76</v>
      </c>
      <c r="X547" s="1" t="s">
        <v>241</v>
      </c>
      <c r="Y547" s="1" t="s">
        <v>138</v>
      </c>
      <c r="Z547" s="1" t="s">
        <v>48</v>
      </c>
      <c r="AA547" s="1" t="s">
        <v>36</v>
      </c>
      <c r="AB547" s="1" t="s">
        <v>36</v>
      </c>
      <c r="AC547" s="1" t="s">
        <v>36</v>
      </c>
      <c r="AD547" s="1" t="s">
        <v>36</v>
      </c>
      <c r="AE547" s="1" t="s">
        <v>49</v>
      </c>
      <c r="AF547" s="1" t="s">
        <v>3767</v>
      </c>
      <c r="AG547" s="1" t="s">
        <v>3768</v>
      </c>
      <c r="AH547" s="1" t="s">
        <v>244</v>
      </c>
      <c r="AI547" s="1" t="s">
        <v>68</v>
      </c>
      <c r="AJ547" s="2">
        <v>5</v>
      </c>
      <c r="AK547" s="1" t="s">
        <v>54</v>
      </c>
      <c r="AL547" s="1" t="s">
        <v>36</v>
      </c>
      <c r="AM547" s="1" t="s">
        <v>55</v>
      </c>
      <c r="AN547" s="1" t="s">
        <v>36</v>
      </c>
      <c r="AO547" s="1" t="s">
        <v>3769</v>
      </c>
    </row>
    <row r="548" spans="1:41" x14ac:dyDescent="0.2">
      <c r="A548" s="1" t="s">
        <v>5101</v>
      </c>
      <c r="B548" s="1" t="s">
        <v>37</v>
      </c>
      <c r="C548" s="1" t="s">
        <v>36</v>
      </c>
      <c r="D548" s="1" t="s">
        <v>37</v>
      </c>
      <c r="E548" s="1" t="s">
        <v>36</v>
      </c>
      <c r="F548" s="1" t="s">
        <v>36</v>
      </c>
      <c r="G548" s="1" t="s">
        <v>36</v>
      </c>
      <c r="H548" s="1" t="s">
        <v>6</v>
      </c>
      <c r="I548" s="1" t="s">
        <v>36</v>
      </c>
      <c r="J548" s="1" t="s">
        <v>36</v>
      </c>
      <c r="K548" s="1" t="s">
        <v>36</v>
      </c>
      <c r="L548" s="1" t="s">
        <v>36</v>
      </c>
      <c r="M548" s="10">
        <f t="shared" si="8"/>
        <v>1</v>
      </c>
      <c r="N548" s="1" t="s">
        <v>36</v>
      </c>
      <c r="O548" s="1" t="s">
        <v>36</v>
      </c>
      <c r="P548" s="1" t="s">
        <v>142</v>
      </c>
      <c r="Q548" s="1" t="s">
        <v>3770</v>
      </c>
      <c r="R548" s="1" t="s">
        <v>3771</v>
      </c>
      <c r="S548" s="1" t="s">
        <v>3772</v>
      </c>
      <c r="T548" s="1" t="s">
        <v>3773</v>
      </c>
      <c r="V548" s="1" t="s">
        <v>3774</v>
      </c>
      <c r="W548" s="1" t="s">
        <v>2641</v>
      </c>
      <c r="X548" s="1" t="s">
        <v>120</v>
      </c>
      <c r="Y548" s="1" t="s">
        <v>47</v>
      </c>
      <c r="Z548" s="1" t="s">
        <v>48</v>
      </c>
      <c r="AA548" s="1" t="s">
        <v>36</v>
      </c>
      <c r="AB548" s="1" t="s">
        <v>36</v>
      </c>
      <c r="AC548" s="1" t="s">
        <v>48</v>
      </c>
      <c r="AD548" s="1" t="s">
        <v>36</v>
      </c>
      <c r="AE548" s="1" t="s">
        <v>48</v>
      </c>
      <c r="AF548" s="1" t="s">
        <v>36</v>
      </c>
      <c r="AG548" s="1" t="s">
        <v>3775</v>
      </c>
      <c r="AH548" s="1" t="s">
        <v>437</v>
      </c>
      <c r="AI548" s="1" t="s">
        <v>53</v>
      </c>
      <c r="AJ548" s="2">
        <v>5</v>
      </c>
      <c r="AK548" s="1" t="s">
        <v>90</v>
      </c>
      <c r="AL548" s="1" t="s">
        <v>36</v>
      </c>
      <c r="AM548" s="1" t="s">
        <v>55</v>
      </c>
      <c r="AN548" s="1" t="s">
        <v>36</v>
      </c>
      <c r="AO548" s="1" t="s">
        <v>36</v>
      </c>
    </row>
    <row r="549" spans="1:41" x14ac:dyDescent="0.2">
      <c r="A549" s="1" t="s">
        <v>5102</v>
      </c>
      <c r="B549" s="1" t="s">
        <v>268</v>
      </c>
      <c r="C549" s="1" t="s">
        <v>36</v>
      </c>
      <c r="D549" s="1" t="s">
        <v>37</v>
      </c>
      <c r="E549" s="1" t="s">
        <v>36</v>
      </c>
      <c r="F549" s="1" t="s">
        <v>4</v>
      </c>
      <c r="G549" s="1" t="s">
        <v>36</v>
      </c>
      <c r="H549" s="1" t="s">
        <v>36</v>
      </c>
      <c r="I549" s="1" t="s">
        <v>36</v>
      </c>
      <c r="J549" s="1" t="s">
        <v>36</v>
      </c>
      <c r="K549" s="1" t="s">
        <v>36</v>
      </c>
      <c r="L549" s="1" t="s">
        <v>3776</v>
      </c>
      <c r="M549" s="10">
        <f t="shared" si="8"/>
        <v>1</v>
      </c>
      <c r="N549" s="1" t="s">
        <v>3777</v>
      </c>
      <c r="O549" s="1" t="s">
        <v>49</v>
      </c>
      <c r="P549" s="1" t="s">
        <v>39</v>
      </c>
      <c r="Q549" s="1" t="s">
        <v>3778</v>
      </c>
      <c r="R549" s="1" t="s">
        <v>3779</v>
      </c>
      <c r="S549" s="1" t="s">
        <v>3780</v>
      </c>
      <c r="T549" s="1" t="s">
        <v>719</v>
      </c>
      <c r="V549" s="1" t="s">
        <v>1161</v>
      </c>
      <c r="W549" s="1" t="s">
        <v>99</v>
      </c>
      <c r="X549" s="1" t="s">
        <v>100</v>
      </c>
      <c r="Y549" s="1" t="s">
        <v>148</v>
      </c>
      <c r="Z549" s="1" t="s">
        <v>48</v>
      </c>
      <c r="AA549" s="1" t="s">
        <v>36</v>
      </c>
      <c r="AB549" s="1" t="s">
        <v>36</v>
      </c>
      <c r="AC549" s="1" t="s">
        <v>48</v>
      </c>
      <c r="AD549" s="1" t="s">
        <v>36</v>
      </c>
      <c r="AE549" s="1" t="s">
        <v>49</v>
      </c>
      <c r="AF549" s="1" t="s">
        <v>3781</v>
      </c>
      <c r="AG549" s="1" t="s">
        <v>3782</v>
      </c>
      <c r="AH549" s="1" t="s">
        <v>52</v>
      </c>
      <c r="AI549" s="1" t="s">
        <v>53</v>
      </c>
      <c r="AJ549" s="2">
        <v>5</v>
      </c>
      <c r="AK549" s="1" t="s">
        <v>90</v>
      </c>
      <c r="AL549" s="1" t="s">
        <v>36</v>
      </c>
      <c r="AM549" s="1" t="s">
        <v>55</v>
      </c>
      <c r="AN549" s="1" t="s">
        <v>36</v>
      </c>
      <c r="AO549" s="1" t="s">
        <v>3783</v>
      </c>
    </row>
    <row r="550" spans="1:41" x14ac:dyDescent="0.2">
      <c r="A550" s="1" t="s">
        <v>5103</v>
      </c>
      <c r="B550" s="1" t="s">
        <v>106</v>
      </c>
      <c r="C550" s="1" t="s">
        <v>36</v>
      </c>
      <c r="D550" s="1" t="s">
        <v>37</v>
      </c>
      <c r="E550" s="1" t="s">
        <v>36</v>
      </c>
      <c r="F550" s="1" t="s">
        <v>4</v>
      </c>
      <c r="G550" s="1" t="s">
        <v>36</v>
      </c>
      <c r="H550" s="1" t="s">
        <v>36</v>
      </c>
      <c r="I550" s="1" t="s">
        <v>36</v>
      </c>
      <c r="J550" s="1" t="s">
        <v>36</v>
      </c>
      <c r="K550" s="1" t="s">
        <v>36</v>
      </c>
      <c r="L550" s="1" t="s">
        <v>36</v>
      </c>
      <c r="M550" s="10">
        <f t="shared" si="8"/>
        <v>1</v>
      </c>
      <c r="N550" s="1" t="s">
        <v>3784</v>
      </c>
      <c r="O550" s="1" t="s">
        <v>49</v>
      </c>
      <c r="P550" s="1" t="s">
        <v>93</v>
      </c>
      <c r="Q550" s="1" t="s">
        <v>3785</v>
      </c>
      <c r="R550" s="1" t="s">
        <v>3786</v>
      </c>
      <c r="S550" s="1" t="s">
        <v>126</v>
      </c>
      <c r="T550" s="1" t="s">
        <v>3787</v>
      </c>
      <c r="V550" s="1" t="s">
        <v>3788</v>
      </c>
      <c r="W550" s="1" t="s">
        <v>86</v>
      </c>
      <c r="X550" s="1" t="s">
        <v>266</v>
      </c>
      <c r="Y550" s="1" t="s">
        <v>113</v>
      </c>
      <c r="Z550" s="1" t="s">
        <v>49</v>
      </c>
      <c r="AA550" s="1" t="s">
        <v>3789</v>
      </c>
      <c r="AB550" s="1" t="s">
        <v>48</v>
      </c>
      <c r="AC550" s="1" t="s">
        <v>36</v>
      </c>
      <c r="AD550" s="1" t="s">
        <v>36</v>
      </c>
      <c r="AE550" s="1" t="s">
        <v>48</v>
      </c>
      <c r="AF550" s="1" t="s">
        <v>36</v>
      </c>
      <c r="AG550" s="1" t="s">
        <v>1085</v>
      </c>
      <c r="AH550" s="1" t="s">
        <v>52</v>
      </c>
      <c r="AI550" s="1" t="s">
        <v>68</v>
      </c>
      <c r="AJ550" s="2">
        <v>5</v>
      </c>
      <c r="AK550" s="1" t="s">
        <v>90</v>
      </c>
      <c r="AL550" s="1" t="s">
        <v>36</v>
      </c>
      <c r="AM550" s="1" t="s">
        <v>55</v>
      </c>
      <c r="AN550" s="1" t="s">
        <v>36</v>
      </c>
      <c r="AO550" s="1" t="s">
        <v>36</v>
      </c>
    </row>
    <row r="551" spans="1:41" x14ac:dyDescent="0.2">
      <c r="A551" s="1" t="s">
        <v>648</v>
      </c>
      <c r="B551" s="1" t="s">
        <v>37</v>
      </c>
      <c r="C551" s="1" t="s">
        <v>36</v>
      </c>
      <c r="D551" s="1" t="s">
        <v>69</v>
      </c>
      <c r="E551" s="1" t="s">
        <v>36</v>
      </c>
      <c r="F551" s="1" t="s">
        <v>4</v>
      </c>
      <c r="G551" s="1" t="s">
        <v>36</v>
      </c>
      <c r="H551" s="1" t="s">
        <v>36</v>
      </c>
      <c r="I551" s="1" t="s">
        <v>36</v>
      </c>
      <c r="J551" s="1" t="s">
        <v>36</v>
      </c>
      <c r="K551" s="1" t="s">
        <v>36</v>
      </c>
      <c r="L551" s="1" t="s">
        <v>36</v>
      </c>
      <c r="M551" s="10">
        <f t="shared" si="8"/>
        <v>1</v>
      </c>
      <c r="N551" s="1" t="s">
        <v>3790</v>
      </c>
      <c r="O551" s="1" t="s">
        <v>49</v>
      </c>
      <c r="P551" s="1" t="s">
        <v>93</v>
      </c>
      <c r="Q551" s="1" t="s">
        <v>3791</v>
      </c>
      <c r="R551" s="1" t="s">
        <v>3792</v>
      </c>
      <c r="S551" s="1" t="s">
        <v>3793</v>
      </c>
      <c r="T551" s="1" t="s">
        <v>3794</v>
      </c>
      <c r="V551" s="1" t="s">
        <v>3795</v>
      </c>
      <c r="W551" s="1" t="s">
        <v>182</v>
      </c>
      <c r="X551" s="1" t="s">
        <v>3796</v>
      </c>
      <c r="Y551" s="1" t="s">
        <v>138</v>
      </c>
      <c r="Z551" s="1" t="s">
        <v>48</v>
      </c>
      <c r="AA551" s="1" t="s">
        <v>36</v>
      </c>
      <c r="AB551" s="1" t="s">
        <v>36</v>
      </c>
      <c r="AC551" s="1" t="s">
        <v>48</v>
      </c>
      <c r="AD551" s="1" t="s">
        <v>36</v>
      </c>
      <c r="AE551" s="1" t="s">
        <v>48</v>
      </c>
      <c r="AF551" s="1" t="s">
        <v>36</v>
      </c>
      <c r="AG551" s="1" t="s">
        <v>3797</v>
      </c>
      <c r="AH551" s="1" t="s">
        <v>244</v>
      </c>
      <c r="AI551" s="1" t="s">
        <v>53</v>
      </c>
      <c r="AJ551" s="2">
        <v>5</v>
      </c>
      <c r="AK551" s="1" t="s">
        <v>36</v>
      </c>
      <c r="AL551" s="1" t="s">
        <v>3798</v>
      </c>
      <c r="AM551" s="1" t="s">
        <v>55</v>
      </c>
      <c r="AN551" s="1" t="s">
        <v>36</v>
      </c>
      <c r="AO551" s="1" t="s">
        <v>36</v>
      </c>
    </row>
    <row r="552" spans="1:41" x14ac:dyDescent="0.2">
      <c r="A552" s="1" t="s">
        <v>5104</v>
      </c>
      <c r="B552" s="1" t="s">
        <v>106</v>
      </c>
      <c r="C552" s="1" t="s">
        <v>36</v>
      </c>
      <c r="D552" s="1" t="s">
        <v>106</v>
      </c>
      <c r="E552" s="1" t="s">
        <v>36</v>
      </c>
      <c r="F552" s="1" t="s">
        <v>36</v>
      </c>
      <c r="G552" s="1" t="s">
        <v>36</v>
      </c>
      <c r="H552" s="1" t="s">
        <v>36</v>
      </c>
      <c r="I552" s="1" t="s">
        <v>36</v>
      </c>
      <c r="J552" s="1" t="s">
        <v>8</v>
      </c>
      <c r="K552" s="1" t="s">
        <v>36</v>
      </c>
      <c r="L552" s="1" t="s">
        <v>36</v>
      </c>
      <c r="M552" s="10">
        <f t="shared" si="8"/>
        <v>1</v>
      </c>
      <c r="N552" s="1" t="s">
        <v>36</v>
      </c>
      <c r="O552" s="1" t="s">
        <v>497</v>
      </c>
      <c r="P552" s="1" t="s">
        <v>142</v>
      </c>
      <c r="Q552" s="1" t="s">
        <v>3799</v>
      </c>
      <c r="R552" s="1" t="s">
        <v>3800</v>
      </c>
      <c r="S552" s="1" t="s">
        <v>3801</v>
      </c>
      <c r="T552" s="1" t="s">
        <v>3802</v>
      </c>
      <c r="V552" s="1" t="s">
        <v>3803</v>
      </c>
      <c r="W552" s="1" t="s">
        <v>3804</v>
      </c>
      <c r="X552" s="1" t="s">
        <v>3805</v>
      </c>
      <c r="Y552" s="1" t="s">
        <v>138</v>
      </c>
      <c r="Z552" s="1" t="s">
        <v>48</v>
      </c>
      <c r="AA552" s="1" t="s">
        <v>36</v>
      </c>
      <c r="AB552" s="1" t="s">
        <v>36</v>
      </c>
      <c r="AC552" s="1" t="s">
        <v>48</v>
      </c>
      <c r="AD552" s="1" t="s">
        <v>36</v>
      </c>
      <c r="AE552" s="1" t="s">
        <v>48</v>
      </c>
      <c r="AF552" s="1" t="s">
        <v>36</v>
      </c>
      <c r="AG552" s="1" t="s">
        <v>3806</v>
      </c>
      <c r="AH552" s="1" t="s">
        <v>244</v>
      </c>
      <c r="AI552" s="1" t="s">
        <v>68</v>
      </c>
      <c r="AJ552" s="2">
        <v>5</v>
      </c>
      <c r="AK552" s="1" t="s">
        <v>54</v>
      </c>
      <c r="AL552" s="1" t="s">
        <v>36</v>
      </c>
      <c r="AM552" s="1" t="s">
        <v>55</v>
      </c>
      <c r="AN552" s="1" t="s">
        <v>36</v>
      </c>
      <c r="AO552" s="1" t="s">
        <v>36</v>
      </c>
    </row>
    <row r="553" spans="1:41" x14ac:dyDescent="0.2">
      <c r="A553" s="1" t="s">
        <v>5105</v>
      </c>
      <c r="B553" s="1" t="s">
        <v>36</v>
      </c>
      <c r="C553" s="1" t="s">
        <v>3807</v>
      </c>
      <c r="D553" s="1" t="s">
        <v>36</v>
      </c>
      <c r="E553" s="1" t="s">
        <v>714</v>
      </c>
      <c r="F553" s="1" t="s">
        <v>36</v>
      </c>
      <c r="G553" s="1" t="s">
        <v>36</v>
      </c>
      <c r="H553" s="1" t="s">
        <v>36</v>
      </c>
      <c r="I553" s="1" t="s">
        <v>36</v>
      </c>
      <c r="J553" s="1" t="s">
        <v>8</v>
      </c>
      <c r="K553" s="1" t="s">
        <v>36</v>
      </c>
      <c r="L553" s="1" t="s">
        <v>36</v>
      </c>
      <c r="M553" s="10">
        <f t="shared" si="8"/>
        <v>1</v>
      </c>
      <c r="N553" s="1" t="s">
        <v>36</v>
      </c>
      <c r="O553" s="1" t="s">
        <v>49</v>
      </c>
      <c r="P553" s="1" t="s">
        <v>93</v>
      </c>
      <c r="Q553" s="1" t="s">
        <v>3808</v>
      </c>
      <c r="R553" s="1" t="s">
        <v>3809</v>
      </c>
      <c r="S553" s="1" t="s">
        <v>3810</v>
      </c>
      <c r="T553" s="1" t="s">
        <v>3811</v>
      </c>
      <c r="V553" s="1" t="s">
        <v>3812</v>
      </c>
      <c r="W553" s="1" t="s">
        <v>3813</v>
      </c>
      <c r="X553" s="1" t="s">
        <v>780</v>
      </c>
      <c r="Y553" s="1" t="s">
        <v>131</v>
      </c>
      <c r="Z553" s="1" t="s">
        <v>48</v>
      </c>
      <c r="AA553" s="1" t="s">
        <v>36</v>
      </c>
      <c r="AB553" s="1" t="s">
        <v>36</v>
      </c>
      <c r="AC553" s="1" t="s">
        <v>48</v>
      </c>
      <c r="AD553" s="1" t="s">
        <v>36</v>
      </c>
      <c r="AE553" s="1" t="s">
        <v>48</v>
      </c>
      <c r="AF553" s="1" t="s">
        <v>36</v>
      </c>
      <c r="AG553" s="1" t="s">
        <v>3814</v>
      </c>
      <c r="AH553" s="1" t="s">
        <v>244</v>
      </c>
      <c r="AI553" s="1" t="s">
        <v>68</v>
      </c>
      <c r="AJ553" s="2">
        <v>5</v>
      </c>
      <c r="AK553" s="1" t="s">
        <v>54</v>
      </c>
      <c r="AL553" s="1" t="s">
        <v>36</v>
      </c>
      <c r="AM553" s="1" t="s">
        <v>55</v>
      </c>
      <c r="AN553" s="1" t="s">
        <v>36</v>
      </c>
      <c r="AO553" s="1" t="s">
        <v>36</v>
      </c>
    </row>
    <row r="554" spans="1:41" x14ac:dyDescent="0.2">
      <c r="A554" s="1" t="s">
        <v>5106</v>
      </c>
      <c r="B554" s="1" t="s">
        <v>268</v>
      </c>
      <c r="C554" s="1" t="s">
        <v>36</v>
      </c>
      <c r="D554" s="1" t="s">
        <v>37</v>
      </c>
      <c r="E554" s="1" t="s">
        <v>36</v>
      </c>
      <c r="F554" s="1" t="s">
        <v>4</v>
      </c>
      <c r="G554" s="1" t="s">
        <v>36</v>
      </c>
      <c r="H554" s="1" t="s">
        <v>36</v>
      </c>
      <c r="I554" s="1" t="s">
        <v>36</v>
      </c>
      <c r="J554" s="1" t="s">
        <v>36</v>
      </c>
      <c r="K554" s="1" t="s">
        <v>36</v>
      </c>
      <c r="L554" s="1" t="s">
        <v>36</v>
      </c>
      <c r="M554" s="10">
        <f t="shared" si="8"/>
        <v>1</v>
      </c>
      <c r="N554" s="1" t="s">
        <v>3815</v>
      </c>
      <c r="O554" s="1" t="s">
        <v>49</v>
      </c>
      <c r="P554" s="1" t="s">
        <v>80</v>
      </c>
      <c r="Q554" s="1" t="s">
        <v>3816</v>
      </c>
      <c r="R554" s="1" t="s">
        <v>733</v>
      </c>
      <c r="S554" s="1" t="s">
        <v>126</v>
      </c>
      <c r="T554" s="1" t="s">
        <v>719</v>
      </c>
      <c r="V554" s="1" t="s">
        <v>306</v>
      </c>
      <c r="W554" s="1" t="s">
        <v>99</v>
      </c>
      <c r="X554" s="1" t="s">
        <v>100</v>
      </c>
      <c r="Y554" s="1" t="s">
        <v>148</v>
      </c>
      <c r="Z554" s="1" t="s">
        <v>48</v>
      </c>
      <c r="AA554" s="1" t="s">
        <v>36</v>
      </c>
      <c r="AB554" s="1" t="s">
        <v>36</v>
      </c>
      <c r="AC554" s="1" t="s">
        <v>48</v>
      </c>
      <c r="AD554" s="1" t="s">
        <v>36</v>
      </c>
      <c r="AE554" s="1" t="s">
        <v>49</v>
      </c>
      <c r="AF554" s="1" t="s">
        <v>233</v>
      </c>
      <c r="AG554" s="1" t="s">
        <v>3817</v>
      </c>
      <c r="AH554" s="1" t="s">
        <v>36</v>
      </c>
      <c r="AI554" s="1" t="s">
        <v>36</v>
      </c>
      <c r="AJ554" s="2">
        <v>5</v>
      </c>
      <c r="AK554" s="1" t="s">
        <v>90</v>
      </c>
      <c r="AL554" s="1" t="s">
        <v>36</v>
      </c>
      <c r="AM554" s="1" t="s">
        <v>55</v>
      </c>
      <c r="AN554" s="1" t="s">
        <v>36</v>
      </c>
      <c r="AO554" s="1" t="s">
        <v>3818</v>
      </c>
    </row>
    <row r="555" spans="1:41" x14ac:dyDescent="0.2">
      <c r="A555" s="1" t="s">
        <v>5107</v>
      </c>
      <c r="B555" s="1" t="s">
        <v>37</v>
      </c>
      <c r="C555" s="1" t="s">
        <v>36</v>
      </c>
      <c r="D555" s="1" t="s">
        <v>37</v>
      </c>
      <c r="E555" s="1" t="s">
        <v>36</v>
      </c>
      <c r="F555" s="1" t="s">
        <v>4</v>
      </c>
      <c r="G555" s="1" t="s">
        <v>5</v>
      </c>
      <c r="H555" s="1" t="s">
        <v>36</v>
      </c>
      <c r="I555" s="1" t="s">
        <v>36</v>
      </c>
      <c r="J555" s="1" t="s">
        <v>36</v>
      </c>
      <c r="K555" s="1" t="s">
        <v>36</v>
      </c>
      <c r="L555" s="1" t="s">
        <v>36</v>
      </c>
      <c r="M555" s="10">
        <f t="shared" si="8"/>
        <v>1</v>
      </c>
      <c r="N555" s="1" t="s">
        <v>3819</v>
      </c>
      <c r="O555" s="1" t="s">
        <v>49</v>
      </c>
      <c r="P555" s="1" t="s">
        <v>39</v>
      </c>
      <c r="Q555" s="1" t="s">
        <v>3820</v>
      </c>
      <c r="R555" s="1" t="s">
        <v>3821</v>
      </c>
      <c r="S555" s="1" t="s">
        <v>280</v>
      </c>
      <c r="T555" s="1" t="s">
        <v>3822</v>
      </c>
      <c r="V555" s="1" t="s">
        <v>3823</v>
      </c>
      <c r="W555" s="1" t="s">
        <v>76</v>
      </c>
      <c r="X555" s="1" t="s">
        <v>77</v>
      </c>
      <c r="Y555" s="1" t="s">
        <v>113</v>
      </c>
      <c r="Z555" s="1" t="s">
        <v>49</v>
      </c>
      <c r="AA555" s="1" t="s">
        <v>3824</v>
      </c>
      <c r="AB555" s="1" t="s">
        <v>49</v>
      </c>
      <c r="AC555" s="1" t="s">
        <v>48</v>
      </c>
      <c r="AD555" s="1" t="s">
        <v>36</v>
      </c>
      <c r="AE555" s="1" t="s">
        <v>49</v>
      </c>
      <c r="AF555" s="1" t="s">
        <v>3825</v>
      </c>
      <c r="AG555" s="1" t="s">
        <v>3826</v>
      </c>
      <c r="AH555" s="1" t="s">
        <v>52</v>
      </c>
      <c r="AI555" s="1" t="s">
        <v>53</v>
      </c>
      <c r="AJ555" s="2">
        <v>5</v>
      </c>
      <c r="AK555" s="1" t="s">
        <v>90</v>
      </c>
      <c r="AL555" s="1" t="s">
        <v>36</v>
      </c>
      <c r="AM555" s="1" t="s">
        <v>55</v>
      </c>
      <c r="AN555" s="1" t="s">
        <v>36</v>
      </c>
      <c r="AO555" s="1" t="s">
        <v>3827</v>
      </c>
    </row>
    <row r="556" spans="1:41" x14ac:dyDescent="0.2">
      <c r="A556" s="1" t="s">
        <v>1023</v>
      </c>
      <c r="B556" s="1" t="s">
        <v>35</v>
      </c>
      <c r="C556" s="1" t="s">
        <v>36</v>
      </c>
      <c r="D556" s="1" t="s">
        <v>106</v>
      </c>
      <c r="E556" s="1" t="s">
        <v>36</v>
      </c>
      <c r="F556" s="1" t="s">
        <v>4</v>
      </c>
      <c r="G556" s="1" t="s">
        <v>36</v>
      </c>
      <c r="H556" s="1" t="s">
        <v>36</v>
      </c>
      <c r="I556" s="1" t="s">
        <v>36</v>
      </c>
      <c r="J556" s="1" t="s">
        <v>8</v>
      </c>
      <c r="K556" s="1" t="s">
        <v>36</v>
      </c>
      <c r="L556" s="1" t="s">
        <v>36</v>
      </c>
      <c r="M556" s="10">
        <f t="shared" si="8"/>
        <v>1</v>
      </c>
      <c r="N556" s="1" t="s">
        <v>3828</v>
      </c>
      <c r="O556" s="1" t="s">
        <v>49</v>
      </c>
      <c r="P556" s="1" t="s">
        <v>93</v>
      </c>
      <c r="Q556" s="1" t="s">
        <v>3829</v>
      </c>
      <c r="R556" s="1" t="s">
        <v>3830</v>
      </c>
      <c r="S556" s="1" t="s">
        <v>3831</v>
      </c>
      <c r="T556" s="1" t="s">
        <v>2514</v>
      </c>
      <c r="V556" s="1" t="s">
        <v>3832</v>
      </c>
      <c r="W556" s="1" t="s">
        <v>99</v>
      </c>
      <c r="X556" s="1" t="s">
        <v>100</v>
      </c>
      <c r="Y556" s="1" t="s">
        <v>113</v>
      </c>
      <c r="Z556" s="1" t="s">
        <v>49</v>
      </c>
      <c r="AA556" s="1" t="s">
        <v>3833</v>
      </c>
      <c r="AB556" s="1" t="s">
        <v>49</v>
      </c>
      <c r="AC556" s="1" t="s">
        <v>48</v>
      </c>
      <c r="AD556" s="1" t="s">
        <v>36</v>
      </c>
      <c r="AE556" s="1" t="s">
        <v>49</v>
      </c>
      <c r="AF556" s="1" t="s">
        <v>3834</v>
      </c>
      <c r="AG556" s="1" t="s">
        <v>3835</v>
      </c>
      <c r="AH556" s="1" t="s">
        <v>52</v>
      </c>
      <c r="AI556" s="1" t="s">
        <v>53</v>
      </c>
      <c r="AJ556" s="2">
        <v>5</v>
      </c>
      <c r="AK556" s="1" t="s">
        <v>54</v>
      </c>
      <c r="AL556" s="1" t="s">
        <v>36</v>
      </c>
      <c r="AM556" s="1" t="s">
        <v>513</v>
      </c>
      <c r="AN556" s="1" t="s">
        <v>36</v>
      </c>
      <c r="AO556" s="1" t="s">
        <v>36</v>
      </c>
    </row>
    <row r="557" spans="1:41" x14ac:dyDescent="0.2">
      <c r="A557" s="1" t="s">
        <v>1971</v>
      </c>
      <c r="B557" s="1" t="s">
        <v>36</v>
      </c>
      <c r="C557" s="1" t="s">
        <v>3836</v>
      </c>
      <c r="D557" s="1" t="s">
        <v>69</v>
      </c>
      <c r="E557" s="1" t="s">
        <v>36</v>
      </c>
      <c r="F557" s="1" t="s">
        <v>4</v>
      </c>
      <c r="G557" s="1" t="s">
        <v>5</v>
      </c>
      <c r="H557" s="1" t="s">
        <v>6</v>
      </c>
      <c r="I557" s="1" t="s">
        <v>36</v>
      </c>
      <c r="J557" s="1" t="s">
        <v>36</v>
      </c>
      <c r="K557" s="1" t="s">
        <v>36</v>
      </c>
      <c r="L557" s="1" t="s">
        <v>36</v>
      </c>
      <c r="M557" s="10">
        <f t="shared" si="8"/>
        <v>1</v>
      </c>
      <c r="N557" s="1" t="s">
        <v>3837</v>
      </c>
      <c r="O557" s="1" t="s">
        <v>49</v>
      </c>
      <c r="P557" s="1" t="s">
        <v>39</v>
      </c>
      <c r="Q557" s="1" t="s">
        <v>3838</v>
      </c>
      <c r="R557" s="1" t="s">
        <v>3839</v>
      </c>
      <c r="S557" s="1" t="s">
        <v>1538</v>
      </c>
      <c r="T557" s="1" t="s">
        <v>3836</v>
      </c>
      <c r="U557" s="1" t="s">
        <v>194</v>
      </c>
      <c r="V557" s="1" t="s">
        <v>1622</v>
      </c>
      <c r="W557" s="1" t="s">
        <v>1622</v>
      </c>
      <c r="X557" s="1" t="s">
        <v>1622</v>
      </c>
      <c r="Y557" s="1" t="s">
        <v>138</v>
      </c>
      <c r="Z557" s="1" t="s">
        <v>49</v>
      </c>
      <c r="AA557" s="1" t="s">
        <v>3840</v>
      </c>
      <c r="AB557" s="1" t="s">
        <v>49</v>
      </c>
      <c r="AC557" s="1" t="s">
        <v>48</v>
      </c>
      <c r="AD557" s="1" t="s">
        <v>36</v>
      </c>
      <c r="AE557" s="1" t="s">
        <v>48</v>
      </c>
      <c r="AF557" s="1" t="s">
        <v>36</v>
      </c>
      <c r="AG557" s="1" t="s">
        <v>3841</v>
      </c>
      <c r="AH557" s="1" t="s">
        <v>52</v>
      </c>
      <c r="AI557" s="1" t="s">
        <v>53</v>
      </c>
      <c r="AJ557" s="2">
        <v>5</v>
      </c>
      <c r="AK557" s="1" t="s">
        <v>90</v>
      </c>
      <c r="AL557" s="1" t="s">
        <v>36</v>
      </c>
      <c r="AM557" s="1" t="s">
        <v>55</v>
      </c>
      <c r="AN557" s="1" t="s">
        <v>36</v>
      </c>
      <c r="AO557" s="1" t="s">
        <v>36</v>
      </c>
    </row>
    <row r="558" spans="1:41" x14ac:dyDescent="0.2">
      <c r="A558" s="1" t="s">
        <v>5108</v>
      </c>
      <c r="B558" s="1" t="s">
        <v>37</v>
      </c>
      <c r="C558" s="1" t="s">
        <v>36</v>
      </c>
      <c r="D558" s="1" t="s">
        <v>37</v>
      </c>
      <c r="E558" s="1" t="s">
        <v>36</v>
      </c>
      <c r="F558" s="1" t="s">
        <v>36</v>
      </c>
      <c r="G558" s="1" t="s">
        <v>5</v>
      </c>
      <c r="H558" s="1" t="s">
        <v>36</v>
      </c>
      <c r="I558" s="1" t="s">
        <v>36</v>
      </c>
      <c r="J558" s="1" t="s">
        <v>36</v>
      </c>
      <c r="K558" s="1" t="s">
        <v>36</v>
      </c>
      <c r="L558" s="1" t="s">
        <v>36</v>
      </c>
      <c r="M558" s="10">
        <f t="shared" si="8"/>
        <v>1</v>
      </c>
      <c r="N558" s="1" t="s">
        <v>36</v>
      </c>
      <c r="O558" s="1" t="s">
        <v>36</v>
      </c>
      <c r="P558" s="1" t="s">
        <v>39</v>
      </c>
      <c r="Q558" s="1" t="s">
        <v>3842</v>
      </c>
      <c r="R558" s="1" t="s">
        <v>3843</v>
      </c>
      <c r="S558" s="1" t="s">
        <v>3844</v>
      </c>
      <c r="T558" s="1" t="s">
        <v>3845</v>
      </c>
      <c r="V558" s="1" t="s">
        <v>3846</v>
      </c>
      <c r="W558" s="1" t="s">
        <v>3847</v>
      </c>
      <c r="X558" s="1" t="s">
        <v>100</v>
      </c>
      <c r="Y558" s="1" t="s">
        <v>148</v>
      </c>
      <c r="Z558" s="1" t="s">
        <v>49</v>
      </c>
      <c r="AA558" s="1" t="s">
        <v>846</v>
      </c>
      <c r="AB558" s="1" t="s">
        <v>48</v>
      </c>
      <c r="AC558" s="1" t="s">
        <v>36</v>
      </c>
      <c r="AD558" s="1" t="s">
        <v>36</v>
      </c>
      <c r="AE558" s="1" t="s">
        <v>49</v>
      </c>
      <c r="AF558" s="1" t="s">
        <v>3848</v>
      </c>
      <c r="AG558" s="1" t="s">
        <v>3849</v>
      </c>
      <c r="AH558" s="1" t="s">
        <v>52</v>
      </c>
      <c r="AI558" s="1" t="s">
        <v>53</v>
      </c>
      <c r="AJ558" s="2">
        <v>5</v>
      </c>
      <c r="AK558" s="1" t="s">
        <v>54</v>
      </c>
      <c r="AL558" s="1" t="s">
        <v>36</v>
      </c>
      <c r="AM558" s="1" t="s">
        <v>55</v>
      </c>
      <c r="AN558" s="1" t="s">
        <v>36</v>
      </c>
      <c r="AO558" s="1" t="s">
        <v>36</v>
      </c>
    </row>
    <row r="559" spans="1:41" x14ac:dyDescent="0.2">
      <c r="A559" s="1" t="s">
        <v>5109</v>
      </c>
      <c r="B559" s="1" t="s">
        <v>69</v>
      </c>
      <c r="C559" s="1" t="s">
        <v>36</v>
      </c>
      <c r="D559" s="1" t="s">
        <v>106</v>
      </c>
      <c r="E559" s="1" t="s">
        <v>36</v>
      </c>
      <c r="F559" s="1" t="s">
        <v>4</v>
      </c>
      <c r="G559" s="1" t="s">
        <v>36</v>
      </c>
      <c r="H559" s="1" t="s">
        <v>36</v>
      </c>
      <c r="I559" s="1" t="s">
        <v>36</v>
      </c>
      <c r="J559" s="1" t="s">
        <v>36</v>
      </c>
      <c r="K559" s="1" t="s">
        <v>36</v>
      </c>
      <c r="L559" s="1" t="s">
        <v>36</v>
      </c>
      <c r="M559" s="10">
        <f t="shared" si="8"/>
        <v>1</v>
      </c>
      <c r="N559" s="1" t="s">
        <v>3850</v>
      </c>
      <c r="O559" s="1" t="s">
        <v>49</v>
      </c>
      <c r="P559" s="1" t="s">
        <v>93</v>
      </c>
      <c r="Q559" s="1" t="s">
        <v>3851</v>
      </c>
      <c r="R559" s="1" t="s">
        <v>3852</v>
      </c>
      <c r="S559" s="1" t="s">
        <v>442</v>
      </c>
      <c r="T559" s="1" t="s">
        <v>3853</v>
      </c>
      <c r="V559" s="1" t="s">
        <v>434</v>
      </c>
      <c r="W559" s="1" t="s">
        <v>99</v>
      </c>
      <c r="X559" s="1" t="s">
        <v>100</v>
      </c>
      <c r="Y559" s="1" t="s">
        <v>3214</v>
      </c>
      <c r="Z559" s="1" t="s">
        <v>48</v>
      </c>
      <c r="AA559" s="1" t="s">
        <v>36</v>
      </c>
      <c r="AB559" s="1" t="s">
        <v>36</v>
      </c>
      <c r="AC559" s="1" t="s">
        <v>48</v>
      </c>
      <c r="AD559" s="1" t="s">
        <v>36</v>
      </c>
      <c r="AE559" s="1" t="s">
        <v>49</v>
      </c>
      <c r="AF559" s="1" t="s">
        <v>3854</v>
      </c>
      <c r="AG559" s="1" t="s">
        <v>3855</v>
      </c>
      <c r="AH559" s="1" t="s">
        <v>52</v>
      </c>
      <c r="AI559" s="1" t="s">
        <v>53</v>
      </c>
      <c r="AJ559" s="2">
        <v>4</v>
      </c>
      <c r="AK559" s="1" t="s">
        <v>90</v>
      </c>
      <c r="AL559" s="1" t="s">
        <v>36</v>
      </c>
      <c r="AM559" s="1" t="s">
        <v>55</v>
      </c>
      <c r="AN559" s="1" t="s">
        <v>36</v>
      </c>
      <c r="AO559" s="1" t="s">
        <v>36</v>
      </c>
    </row>
    <row r="560" spans="1:41" x14ac:dyDescent="0.2">
      <c r="A560" s="1" t="s">
        <v>5110</v>
      </c>
      <c r="B560" s="1" t="s">
        <v>37</v>
      </c>
      <c r="C560" s="1" t="s">
        <v>36</v>
      </c>
      <c r="D560" s="1" t="s">
        <v>37</v>
      </c>
      <c r="E560" s="1" t="s">
        <v>36</v>
      </c>
      <c r="F560" s="1" t="s">
        <v>4</v>
      </c>
      <c r="G560" s="1" t="s">
        <v>5</v>
      </c>
      <c r="H560" s="1" t="s">
        <v>36</v>
      </c>
      <c r="I560" s="1" t="s">
        <v>36</v>
      </c>
      <c r="J560" s="1" t="s">
        <v>36</v>
      </c>
      <c r="K560" s="1" t="s">
        <v>36</v>
      </c>
      <c r="L560" s="1" t="s">
        <v>36</v>
      </c>
      <c r="M560" s="10">
        <f t="shared" si="8"/>
        <v>1</v>
      </c>
      <c r="N560" s="1" t="s">
        <v>141</v>
      </c>
      <c r="O560" s="1" t="s">
        <v>49</v>
      </c>
      <c r="P560" s="1" t="s">
        <v>80</v>
      </c>
      <c r="Q560" s="1" t="s">
        <v>36</v>
      </c>
      <c r="R560" s="1" t="s">
        <v>36</v>
      </c>
      <c r="S560" s="1" t="s">
        <v>48</v>
      </c>
      <c r="T560" s="1" t="s">
        <v>3856</v>
      </c>
      <c r="V560" s="1" t="s">
        <v>3857</v>
      </c>
      <c r="W560" s="1" t="s">
        <v>99</v>
      </c>
      <c r="X560" s="1" t="s">
        <v>100</v>
      </c>
      <c r="Y560" s="1" t="s">
        <v>159</v>
      </c>
      <c r="Z560" s="1" t="s">
        <v>48</v>
      </c>
      <c r="AA560" s="1" t="s">
        <v>36</v>
      </c>
      <c r="AB560" s="1" t="s">
        <v>36</v>
      </c>
      <c r="AC560" s="1" t="s">
        <v>48</v>
      </c>
      <c r="AD560" s="1" t="s">
        <v>36</v>
      </c>
      <c r="AE560" s="1" t="s">
        <v>49</v>
      </c>
      <c r="AF560" s="1" t="s">
        <v>2610</v>
      </c>
      <c r="AG560" s="1" t="s">
        <v>3858</v>
      </c>
      <c r="AH560" s="1" t="s">
        <v>36</v>
      </c>
      <c r="AI560" s="1" t="s">
        <v>53</v>
      </c>
      <c r="AJ560" s="2">
        <v>5</v>
      </c>
      <c r="AK560" s="1" t="s">
        <v>90</v>
      </c>
      <c r="AL560" s="1" t="s">
        <v>36</v>
      </c>
      <c r="AM560" s="1" t="s">
        <v>55</v>
      </c>
      <c r="AN560" s="1" t="s">
        <v>36</v>
      </c>
      <c r="AO560" s="1" t="s">
        <v>3859</v>
      </c>
    </row>
    <row r="561" spans="1:41" x14ac:dyDescent="0.2">
      <c r="A561" s="1" t="s">
        <v>5111</v>
      </c>
      <c r="B561" s="1" t="s">
        <v>69</v>
      </c>
      <c r="C561" s="1" t="s">
        <v>36</v>
      </c>
      <c r="D561" s="1" t="s">
        <v>37</v>
      </c>
      <c r="E561" s="1" t="s">
        <v>36</v>
      </c>
      <c r="F561" s="1" t="s">
        <v>4</v>
      </c>
      <c r="G561" s="1" t="s">
        <v>36</v>
      </c>
      <c r="H561" s="1" t="s">
        <v>6</v>
      </c>
      <c r="I561" s="1" t="s">
        <v>36</v>
      </c>
      <c r="J561" s="1" t="s">
        <v>36</v>
      </c>
      <c r="K561" s="1" t="s">
        <v>36</v>
      </c>
      <c r="L561" s="1" t="s">
        <v>36</v>
      </c>
      <c r="M561" s="10">
        <f t="shared" si="8"/>
        <v>1</v>
      </c>
      <c r="N561" s="1" t="s">
        <v>3860</v>
      </c>
      <c r="O561" s="1" t="s">
        <v>49</v>
      </c>
      <c r="P561" s="1" t="s">
        <v>39</v>
      </c>
      <c r="Q561" s="1" t="s">
        <v>3861</v>
      </c>
      <c r="R561" s="1" t="s">
        <v>3862</v>
      </c>
      <c r="S561" s="1" t="s">
        <v>48</v>
      </c>
      <c r="T561" s="1" t="s">
        <v>1533</v>
      </c>
      <c r="V561" s="1" t="s">
        <v>2286</v>
      </c>
      <c r="W561" s="1" t="s">
        <v>99</v>
      </c>
      <c r="X561" s="1" t="s">
        <v>100</v>
      </c>
      <c r="Y561" s="1" t="s">
        <v>138</v>
      </c>
      <c r="Z561" s="1" t="s">
        <v>48</v>
      </c>
      <c r="AA561" s="1" t="s">
        <v>36</v>
      </c>
      <c r="AB561" s="1" t="s">
        <v>36</v>
      </c>
      <c r="AC561" s="1" t="s">
        <v>48</v>
      </c>
      <c r="AD561" s="1" t="s">
        <v>36</v>
      </c>
      <c r="AE561" s="1" t="s">
        <v>49</v>
      </c>
      <c r="AF561" s="1" t="s">
        <v>290</v>
      </c>
      <c r="AG561" s="1" t="s">
        <v>3863</v>
      </c>
      <c r="AH561" s="1" t="s">
        <v>52</v>
      </c>
      <c r="AI561" s="1" t="s">
        <v>53</v>
      </c>
      <c r="AJ561" s="2">
        <v>5</v>
      </c>
      <c r="AK561" s="1" t="s">
        <v>54</v>
      </c>
      <c r="AL561" s="1" t="s">
        <v>36</v>
      </c>
      <c r="AM561" s="1" t="s">
        <v>55</v>
      </c>
      <c r="AN561" s="1" t="s">
        <v>36</v>
      </c>
      <c r="AO561" s="1" t="s">
        <v>36</v>
      </c>
    </row>
    <row r="562" spans="1:41" x14ac:dyDescent="0.2">
      <c r="A562" s="1" t="s">
        <v>5112</v>
      </c>
      <c r="B562" s="1" t="s">
        <v>36</v>
      </c>
      <c r="C562" s="1" t="s">
        <v>36</v>
      </c>
      <c r="D562" s="1" t="s">
        <v>69</v>
      </c>
      <c r="E562" s="1" t="s">
        <v>36</v>
      </c>
      <c r="F562" s="1" t="s">
        <v>4</v>
      </c>
      <c r="G562" s="1" t="s">
        <v>36</v>
      </c>
      <c r="H562" s="1" t="s">
        <v>36</v>
      </c>
      <c r="I562" s="1" t="s">
        <v>36</v>
      </c>
      <c r="J562" s="1" t="s">
        <v>36</v>
      </c>
      <c r="K562" s="1" t="s">
        <v>36</v>
      </c>
      <c r="L562" s="1" t="s">
        <v>36</v>
      </c>
      <c r="M562" s="10">
        <f t="shared" si="8"/>
        <v>1</v>
      </c>
      <c r="N562" s="1" t="s">
        <v>3864</v>
      </c>
      <c r="O562" s="1" t="s">
        <v>49</v>
      </c>
      <c r="P562" s="1" t="s">
        <v>93</v>
      </c>
      <c r="Q562" s="1" t="s">
        <v>3865</v>
      </c>
      <c r="R562" s="1" t="s">
        <v>2812</v>
      </c>
      <c r="S562" s="1" t="s">
        <v>3866</v>
      </c>
      <c r="T562" s="1" t="s">
        <v>3867</v>
      </c>
      <c r="U562" s="1" t="s">
        <v>194</v>
      </c>
      <c r="V562" s="1" t="s">
        <v>733</v>
      </c>
      <c r="W562" s="1" t="s">
        <v>442</v>
      </c>
      <c r="X562" s="1" t="s">
        <v>36</v>
      </c>
      <c r="Y562" s="1" t="s">
        <v>138</v>
      </c>
      <c r="Z562" s="1" t="s">
        <v>48</v>
      </c>
      <c r="AA562" s="1" t="s">
        <v>36</v>
      </c>
      <c r="AB562" s="1" t="s">
        <v>36</v>
      </c>
      <c r="AC562" s="1" t="s">
        <v>36</v>
      </c>
      <c r="AD562" s="1" t="s">
        <v>36</v>
      </c>
      <c r="AE562" s="1" t="s">
        <v>49</v>
      </c>
      <c r="AF562" s="1" t="s">
        <v>442</v>
      </c>
      <c r="AG562" s="1" t="s">
        <v>3868</v>
      </c>
      <c r="AH562" s="1" t="s">
        <v>348</v>
      </c>
      <c r="AI562" s="1" t="s">
        <v>53</v>
      </c>
      <c r="AJ562" s="2">
        <v>5</v>
      </c>
      <c r="AK562" s="1" t="s">
        <v>90</v>
      </c>
      <c r="AL562" s="1" t="s">
        <v>36</v>
      </c>
      <c r="AM562" s="1" t="s">
        <v>540</v>
      </c>
      <c r="AN562" s="1" t="s">
        <v>36</v>
      </c>
      <c r="AO562" s="1" t="s">
        <v>48</v>
      </c>
    </row>
    <row r="563" spans="1:41" x14ac:dyDescent="0.2">
      <c r="A563" s="1" t="s">
        <v>5113</v>
      </c>
      <c r="B563" s="1" t="s">
        <v>37</v>
      </c>
      <c r="C563" s="1" t="s">
        <v>36</v>
      </c>
      <c r="D563" s="1" t="s">
        <v>35</v>
      </c>
      <c r="E563" s="1" t="s">
        <v>36</v>
      </c>
      <c r="F563" s="1" t="s">
        <v>4</v>
      </c>
      <c r="G563" s="1" t="s">
        <v>5</v>
      </c>
      <c r="H563" s="1" t="s">
        <v>36</v>
      </c>
      <c r="I563" s="1" t="s">
        <v>36</v>
      </c>
      <c r="J563" s="1" t="s">
        <v>36</v>
      </c>
      <c r="K563" s="1" t="s">
        <v>36</v>
      </c>
      <c r="L563" s="1" t="s">
        <v>36</v>
      </c>
      <c r="M563" s="10">
        <f t="shared" si="8"/>
        <v>1</v>
      </c>
      <c r="N563" s="1" t="s">
        <v>3869</v>
      </c>
      <c r="O563" s="1" t="s">
        <v>49</v>
      </c>
      <c r="P563" s="1" t="s">
        <v>39</v>
      </c>
      <c r="Q563" s="1" t="s">
        <v>3870</v>
      </c>
      <c r="R563" s="1" t="s">
        <v>3871</v>
      </c>
      <c r="S563" s="1" t="s">
        <v>1275</v>
      </c>
      <c r="T563" s="1" t="s">
        <v>3872</v>
      </c>
      <c r="V563" s="1" t="s">
        <v>147</v>
      </c>
      <c r="W563" s="1" t="s">
        <v>198</v>
      </c>
      <c r="X563" s="1" t="s">
        <v>46</v>
      </c>
      <c r="Y563" s="1" t="s">
        <v>148</v>
      </c>
      <c r="Z563" s="1" t="s">
        <v>48</v>
      </c>
      <c r="AA563" s="1" t="s">
        <v>36</v>
      </c>
      <c r="AB563" s="1" t="s">
        <v>36</v>
      </c>
      <c r="AC563" s="1" t="s">
        <v>48</v>
      </c>
      <c r="AD563" s="1" t="s">
        <v>36</v>
      </c>
      <c r="AE563" s="1" t="s">
        <v>49</v>
      </c>
      <c r="AF563" s="1" t="s">
        <v>3873</v>
      </c>
      <c r="AG563" s="1" t="s">
        <v>3874</v>
      </c>
      <c r="AH563" s="1" t="s">
        <v>52</v>
      </c>
      <c r="AI563" s="1" t="s">
        <v>53</v>
      </c>
      <c r="AJ563" s="2">
        <v>5</v>
      </c>
      <c r="AK563" s="1" t="s">
        <v>90</v>
      </c>
      <c r="AL563" s="1" t="s">
        <v>36</v>
      </c>
      <c r="AM563" s="1" t="s">
        <v>55</v>
      </c>
      <c r="AN563" s="1" t="s">
        <v>36</v>
      </c>
      <c r="AO563" s="1" t="s">
        <v>3875</v>
      </c>
    </row>
    <row r="564" spans="1:41" x14ac:dyDescent="0.2">
      <c r="A564" s="1" t="s">
        <v>5114</v>
      </c>
      <c r="B564" s="1" t="s">
        <v>37</v>
      </c>
      <c r="C564" s="1" t="s">
        <v>36</v>
      </c>
      <c r="D564" s="1" t="s">
        <v>36</v>
      </c>
      <c r="E564" s="1" t="s">
        <v>662</v>
      </c>
      <c r="F564" s="1" t="s">
        <v>4</v>
      </c>
      <c r="G564" s="1" t="s">
        <v>36</v>
      </c>
      <c r="H564" s="1" t="s">
        <v>36</v>
      </c>
      <c r="I564" s="1" t="s">
        <v>36</v>
      </c>
      <c r="J564" s="1" t="s">
        <v>36</v>
      </c>
      <c r="K564" s="1" t="s">
        <v>36</v>
      </c>
      <c r="L564" s="1" t="s">
        <v>36</v>
      </c>
      <c r="M564" s="10">
        <f t="shared" si="8"/>
        <v>1</v>
      </c>
      <c r="N564" s="1" t="s">
        <v>3876</v>
      </c>
      <c r="O564" s="1" t="s">
        <v>49</v>
      </c>
      <c r="P564" s="1" t="s">
        <v>93</v>
      </c>
      <c r="Q564" s="1" t="s">
        <v>3877</v>
      </c>
      <c r="R564" s="1" t="s">
        <v>3878</v>
      </c>
      <c r="S564" s="1" t="s">
        <v>3879</v>
      </c>
      <c r="T564" s="1" t="s">
        <v>3880</v>
      </c>
      <c r="V564" s="1" t="s">
        <v>222</v>
      </c>
      <c r="W564" s="1" t="s">
        <v>198</v>
      </c>
      <c r="X564" s="1" t="s">
        <v>46</v>
      </c>
      <c r="Y564" s="1" t="s">
        <v>3214</v>
      </c>
      <c r="Z564" s="1" t="s">
        <v>48</v>
      </c>
      <c r="AA564" s="1" t="s">
        <v>36</v>
      </c>
      <c r="AB564" s="1" t="s">
        <v>36</v>
      </c>
      <c r="AC564" s="1" t="s">
        <v>48</v>
      </c>
      <c r="AD564" s="1" t="s">
        <v>36</v>
      </c>
      <c r="AE564" s="1" t="s">
        <v>49</v>
      </c>
      <c r="AF564" s="1" t="s">
        <v>3881</v>
      </c>
      <c r="AG564" s="1" t="s">
        <v>3882</v>
      </c>
      <c r="AH564" s="1" t="s">
        <v>52</v>
      </c>
      <c r="AI564" s="1" t="s">
        <v>53</v>
      </c>
      <c r="AJ564" s="2">
        <v>4</v>
      </c>
      <c r="AK564" s="1" t="s">
        <v>90</v>
      </c>
      <c r="AL564" s="1" t="s">
        <v>36</v>
      </c>
      <c r="AM564" s="1" t="s">
        <v>105</v>
      </c>
      <c r="AN564" s="1" t="s">
        <v>36</v>
      </c>
      <c r="AO564" s="1" t="s">
        <v>36</v>
      </c>
    </row>
    <row r="565" spans="1:41" x14ac:dyDescent="0.2">
      <c r="A565" s="1" t="s">
        <v>5115</v>
      </c>
      <c r="B565" s="1" t="s">
        <v>37</v>
      </c>
      <c r="C565" s="1" t="s">
        <v>36</v>
      </c>
      <c r="D565" s="1" t="s">
        <v>36</v>
      </c>
      <c r="E565" s="1" t="s">
        <v>36</v>
      </c>
      <c r="F565" s="1" t="s">
        <v>4</v>
      </c>
      <c r="G565" s="1" t="s">
        <v>5</v>
      </c>
      <c r="H565" s="1" t="s">
        <v>36</v>
      </c>
      <c r="I565" s="1" t="s">
        <v>36</v>
      </c>
      <c r="J565" s="1" t="s">
        <v>36</v>
      </c>
      <c r="K565" s="1" t="s">
        <v>36</v>
      </c>
      <c r="L565" s="1" t="s">
        <v>36</v>
      </c>
      <c r="M565" s="10">
        <f t="shared" si="8"/>
        <v>1</v>
      </c>
      <c r="N565" s="1" t="s">
        <v>3883</v>
      </c>
      <c r="O565" s="1" t="s">
        <v>49</v>
      </c>
      <c r="P565" s="1" t="s">
        <v>93</v>
      </c>
      <c r="Q565" s="1" t="s">
        <v>3884</v>
      </c>
      <c r="R565" s="1" t="s">
        <v>3885</v>
      </c>
      <c r="S565" s="1" t="s">
        <v>3886</v>
      </c>
      <c r="T565" s="1" t="s">
        <v>1857</v>
      </c>
      <c r="V565" s="1" t="s">
        <v>3887</v>
      </c>
      <c r="W565" s="1" t="s">
        <v>86</v>
      </c>
      <c r="X565" s="1" t="s">
        <v>3888</v>
      </c>
      <c r="Y565" s="1" t="s">
        <v>3214</v>
      </c>
      <c r="Z565" s="1" t="s">
        <v>48</v>
      </c>
      <c r="AA565" s="1" t="s">
        <v>36</v>
      </c>
      <c r="AB565" s="1" t="s">
        <v>36</v>
      </c>
      <c r="AC565" s="1" t="s">
        <v>48</v>
      </c>
      <c r="AD565" s="1" t="s">
        <v>36</v>
      </c>
      <c r="AE565" s="1" t="s">
        <v>49</v>
      </c>
      <c r="AF565" s="1" t="s">
        <v>3889</v>
      </c>
      <c r="AG565" s="1" t="s">
        <v>3890</v>
      </c>
      <c r="AH565" s="1" t="s">
        <v>52</v>
      </c>
      <c r="AI565" s="1" t="s">
        <v>450</v>
      </c>
      <c r="AJ565" s="2">
        <v>5</v>
      </c>
      <c r="AK565" s="1" t="s">
        <v>54</v>
      </c>
      <c r="AL565" s="1" t="s">
        <v>36</v>
      </c>
      <c r="AM565" s="1" t="s">
        <v>55</v>
      </c>
      <c r="AN565" s="1" t="s">
        <v>36</v>
      </c>
      <c r="AO565" s="1" t="s">
        <v>3891</v>
      </c>
    </row>
    <row r="566" spans="1:41" x14ac:dyDescent="0.2">
      <c r="A566" s="1" t="s">
        <v>5116</v>
      </c>
      <c r="B566" s="1" t="s">
        <v>37</v>
      </c>
      <c r="C566" s="1" t="s">
        <v>36</v>
      </c>
      <c r="D566" s="1" t="s">
        <v>35</v>
      </c>
      <c r="E566" s="1" t="s">
        <v>36</v>
      </c>
      <c r="F566" s="1" t="s">
        <v>4</v>
      </c>
      <c r="G566" s="1" t="s">
        <v>36</v>
      </c>
      <c r="H566" s="1" t="s">
        <v>36</v>
      </c>
      <c r="I566" s="1" t="s">
        <v>36</v>
      </c>
      <c r="J566" s="1" t="s">
        <v>36</v>
      </c>
      <c r="K566" s="1" t="s">
        <v>36</v>
      </c>
      <c r="L566" s="1" t="s">
        <v>36</v>
      </c>
      <c r="M566" s="10">
        <f t="shared" si="8"/>
        <v>1</v>
      </c>
      <c r="N566" s="1" t="s">
        <v>3892</v>
      </c>
      <c r="O566" s="1" t="s">
        <v>49</v>
      </c>
      <c r="P566" s="1" t="s">
        <v>39</v>
      </c>
      <c r="Q566" s="1" t="s">
        <v>3893</v>
      </c>
      <c r="R566" s="1" t="s">
        <v>3894</v>
      </c>
      <c r="S566" s="1" t="s">
        <v>3895</v>
      </c>
      <c r="T566" s="1" t="s">
        <v>3896</v>
      </c>
      <c r="V566" s="1" t="s">
        <v>36</v>
      </c>
      <c r="W566" s="1" t="s">
        <v>99</v>
      </c>
      <c r="X566" s="1" t="s">
        <v>100</v>
      </c>
      <c r="Y566" s="1" t="s">
        <v>36</v>
      </c>
      <c r="Z566" s="1" t="s">
        <v>48</v>
      </c>
      <c r="AA566" s="1" t="s">
        <v>36</v>
      </c>
      <c r="AB566" s="1" t="s">
        <v>36</v>
      </c>
      <c r="AC566" s="1" t="s">
        <v>36</v>
      </c>
      <c r="AD566" s="1" t="s">
        <v>36</v>
      </c>
      <c r="AE566" s="1" t="s">
        <v>49</v>
      </c>
      <c r="AF566" s="1" t="s">
        <v>3897</v>
      </c>
      <c r="AG566" s="1" t="s">
        <v>3898</v>
      </c>
      <c r="AH566" s="1" t="s">
        <v>52</v>
      </c>
      <c r="AI566" s="1" t="s">
        <v>53</v>
      </c>
      <c r="AJ566" s="2">
        <v>5</v>
      </c>
      <c r="AK566" s="1" t="s">
        <v>90</v>
      </c>
      <c r="AL566" s="1" t="s">
        <v>36</v>
      </c>
      <c r="AM566" s="1" t="s">
        <v>55</v>
      </c>
      <c r="AN566" s="1" t="s">
        <v>36</v>
      </c>
      <c r="AO566" s="1" t="s">
        <v>36</v>
      </c>
    </row>
    <row r="567" spans="1:41" x14ac:dyDescent="0.2">
      <c r="A567" s="1" t="s">
        <v>5117</v>
      </c>
      <c r="B567" s="1" t="s">
        <v>36</v>
      </c>
      <c r="C567" s="1" t="s">
        <v>3292</v>
      </c>
      <c r="D567" s="1" t="s">
        <v>35</v>
      </c>
      <c r="E567" s="1" t="s">
        <v>36</v>
      </c>
      <c r="F567" s="1" t="s">
        <v>4</v>
      </c>
      <c r="G567" s="1" t="s">
        <v>5</v>
      </c>
      <c r="H567" s="1" t="s">
        <v>36</v>
      </c>
      <c r="I567" s="1" t="s">
        <v>36</v>
      </c>
      <c r="J567" s="1" t="s">
        <v>36</v>
      </c>
      <c r="K567" s="1" t="s">
        <v>36</v>
      </c>
      <c r="L567" s="1" t="s">
        <v>36</v>
      </c>
      <c r="M567" s="10">
        <f t="shared" si="8"/>
        <v>1</v>
      </c>
      <c r="N567" s="1" t="s">
        <v>3899</v>
      </c>
      <c r="O567" s="1" t="s">
        <v>49</v>
      </c>
      <c r="P567" s="1" t="s">
        <v>93</v>
      </c>
      <c r="Q567" s="1" t="s">
        <v>3900</v>
      </c>
      <c r="R567" s="1" t="s">
        <v>3901</v>
      </c>
      <c r="S567" s="1" t="s">
        <v>3902</v>
      </c>
      <c r="T567" s="1" t="s">
        <v>3903</v>
      </c>
      <c r="V567" s="1" t="s">
        <v>3904</v>
      </c>
      <c r="W567" s="1" t="s">
        <v>1092</v>
      </c>
      <c r="X567" s="1" t="s">
        <v>231</v>
      </c>
      <c r="Y567" s="1" t="s">
        <v>138</v>
      </c>
      <c r="Z567" s="1" t="s">
        <v>48</v>
      </c>
      <c r="AA567" s="1" t="s">
        <v>36</v>
      </c>
      <c r="AB567" s="1" t="s">
        <v>36</v>
      </c>
      <c r="AC567" s="1" t="s">
        <v>48</v>
      </c>
      <c r="AD567" s="1" t="s">
        <v>36</v>
      </c>
      <c r="AE567" s="1" t="s">
        <v>48</v>
      </c>
      <c r="AF567" s="1" t="s">
        <v>36</v>
      </c>
      <c r="AG567" s="1" t="s">
        <v>3905</v>
      </c>
      <c r="AH567" s="1" t="s">
        <v>437</v>
      </c>
      <c r="AI567" s="1" t="s">
        <v>53</v>
      </c>
      <c r="AJ567" s="2">
        <v>5</v>
      </c>
      <c r="AK567" s="1" t="s">
        <v>54</v>
      </c>
      <c r="AL567" s="1" t="s">
        <v>36</v>
      </c>
      <c r="AM567" s="1" t="s">
        <v>55</v>
      </c>
      <c r="AN567" s="1" t="s">
        <v>36</v>
      </c>
      <c r="AO567" s="1" t="s">
        <v>36</v>
      </c>
    </row>
    <row r="568" spans="1:41" x14ac:dyDescent="0.2">
      <c r="A568" s="1" t="s">
        <v>5118</v>
      </c>
      <c r="B568" s="1" t="s">
        <v>37</v>
      </c>
      <c r="C568" s="1" t="s">
        <v>36</v>
      </c>
      <c r="D568" s="1" t="s">
        <v>37</v>
      </c>
      <c r="E568" s="1" t="s">
        <v>36</v>
      </c>
      <c r="F568" s="1" t="s">
        <v>4</v>
      </c>
      <c r="G568" s="1" t="s">
        <v>36</v>
      </c>
      <c r="H568" s="1" t="s">
        <v>36</v>
      </c>
      <c r="I568" s="1" t="s">
        <v>36</v>
      </c>
      <c r="J568" s="1" t="s">
        <v>36</v>
      </c>
      <c r="K568" s="1" t="s">
        <v>36</v>
      </c>
      <c r="L568" s="1" t="s">
        <v>36</v>
      </c>
      <c r="M568" s="10">
        <f t="shared" si="8"/>
        <v>1</v>
      </c>
      <c r="N568" s="1" t="s">
        <v>3906</v>
      </c>
      <c r="O568" s="1" t="s">
        <v>49</v>
      </c>
      <c r="P568" s="1" t="s">
        <v>80</v>
      </c>
      <c r="Q568" s="1" t="s">
        <v>3907</v>
      </c>
      <c r="R568" s="1" t="s">
        <v>3908</v>
      </c>
      <c r="S568" s="1" t="s">
        <v>3909</v>
      </c>
      <c r="T568" s="1" t="s">
        <v>3896</v>
      </c>
      <c r="V568" s="1" t="s">
        <v>962</v>
      </c>
      <c r="W568" s="1" t="s">
        <v>198</v>
      </c>
      <c r="X568" s="1" t="s">
        <v>46</v>
      </c>
      <c r="Y568" s="1" t="s">
        <v>148</v>
      </c>
      <c r="Z568" s="1" t="s">
        <v>48</v>
      </c>
      <c r="AA568" s="1" t="s">
        <v>36</v>
      </c>
      <c r="AB568" s="1" t="s">
        <v>36</v>
      </c>
      <c r="AC568" s="1" t="s">
        <v>48</v>
      </c>
      <c r="AD568" s="1" t="s">
        <v>36</v>
      </c>
      <c r="AE568" s="1" t="s">
        <v>49</v>
      </c>
      <c r="AF568" s="1" t="s">
        <v>3910</v>
      </c>
      <c r="AG568" s="1" t="s">
        <v>3911</v>
      </c>
      <c r="AH568" s="1" t="s">
        <v>437</v>
      </c>
      <c r="AI568" s="1" t="s">
        <v>53</v>
      </c>
      <c r="AJ568" s="2">
        <v>5</v>
      </c>
      <c r="AK568" s="1" t="s">
        <v>90</v>
      </c>
      <c r="AL568" s="1" t="s">
        <v>36</v>
      </c>
      <c r="AM568" s="1" t="s">
        <v>105</v>
      </c>
      <c r="AN568" s="1" t="s">
        <v>36</v>
      </c>
      <c r="AO568" s="1" t="s">
        <v>36</v>
      </c>
    </row>
    <row r="569" spans="1:41" x14ac:dyDescent="0.2">
      <c r="A569" s="1" t="s">
        <v>5119</v>
      </c>
      <c r="B569" s="1" t="s">
        <v>37</v>
      </c>
      <c r="C569" s="1" t="s">
        <v>36</v>
      </c>
      <c r="D569" s="1" t="s">
        <v>37</v>
      </c>
      <c r="E569" s="1" t="s">
        <v>36</v>
      </c>
      <c r="F569" s="1" t="s">
        <v>4</v>
      </c>
      <c r="G569" s="1" t="s">
        <v>36</v>
      </c>
      <c r="H569" s="1" t="s">
        <v>6</v>
      </c>
      <c r="I569" s="1" t="s">
        <v>36</v>
      </c>
      <c r="J569" s="1" t="s">
        <v>36</v>
      </c>
      <c r="K569" s="1" t="s">
        <v>36</v>
      </c>
      <c r="L569" s="1" t="s">
        <v>36</v>
      </c>
      <c r="M569" s="10">
        <f t="shared" si="8"/>
        <v>1</v>
      </c>
      <c r="N569" s="1" t="s">
        <v>3912</v>
      </c>
      <c r="O569" s="1" t="s">
        <v>49</v>
      </c>
      <c r="P569" s="1" t="s">
        <v>39</v>
      </c>
      <c r="Q569" s="1" t="s">
        <v>3913</v>
      </c>
      <c r="R569" s="1" t="s">
        <v>3914</v>
      </c>
      <c r="S569" s="1" t="s">
        <v>489</v>
      </c>
      <c r="T569" s="1" t="s">
        <v>3915</v>
      </c>
      <c r="V569" s="1" t="s">
        <v>3916</v>
      </c>
      <c r="W569" s="1" t="s">
        <v>99</v>
      </c>
      <c r="X569" s="1" t="s">
        <v>100</v>
      </c>
      <c r="Y569" s="1" t="s">
        <v>148</v>
      </c>
      <c r="Z569" s="1" t="s">
        <v>48</v>
      </c>
      <c r="AA569" s="1" t="s">
        <v>36</v>
      </c>
      <c r="AB569" s="1" t="s">
        <v>36</v>
      </c>
      <c r="AC569" s="1" t="s">
        <v>48</v>
      </c>
      <c r="AD569" s="1" t="s">
        <v>36</v>
      </c>
      <c r="AE569" s="1" t="s">
        <v>49</v>
      </c>
      <c r="AF569" s="1" t="s">
        <v>3917</v>
      </c>
      <c r="AG569" s="1" t="s">
        <v>3918</v>
      </c>
      <c r="AH569" s="1" t="s">
        <v>52</v>
      </c>
      <c r="AI569" s="1" t="s">
        <v>53</v>
      </c>
      <c r="AJ569" s="2">
        <v>5</v>
      </c>
      <c r="AK569" s="1" t="s">
        <v>54</v>
      </c>
      <c r="AL569" s="1" t="s">
        <v>36</v>
      </c>
      <c r="AM569" s="1" t="s">
        <v>55</v>
      </c>
      <c r="AN569" s="1" t="s">
        <v>36</v>
      </c>
      <c r="AO569" s="1" t="s">
        <v>36</v>
      </c>
    </row>
    <row r="570" spans="1:41" x14ac:dyDescent="0.2">
      <c r="A570" s="1" t="s">
        <v>5120</v>
      </c>
      <c r="B570" s="1" t="s">
        <v>37</v>
      </c>
      <c r="C570" s="1" t="s">
        <v>36</v>
      </c>
      <c r="D570" s="1" t="s">
        <v>37</v>
      </c>
      <c r="E570" s="1" t="s">
        <v>36</v>
      </c>
      <c r="F570" s="1" t="s">
        <v>4</v>
      </c>
      <c r="G570" s="1" t="s">
        <v>36</v>
      </c>
      <c r="H570" s="1" t="s">
        <v>36</v>
      </c>
      <c r="I570" s="1" t="s">
        <v>36</v>
      </c>
      <c r="J570" s="1" t="s">
        <v>36</v>
      </c>
      <c r="K570" s="1" t="s">
        <v>36</v>
      </c>
      <c r="L570" s="1" t="s">
        <v>36</v>
      </c>
      <c r="M570" s="10">
        <f t="shared" si="8"/>
        <v>1</v>
      </c>
      <c r="N570" s="1" t="s">
        <v>3919</v>
      </c>
      <c r="O570" s="1" t="s">
        <v>49</v>
      </c>
      <c r="P570" s="1" t="s">
        <v>142</v>
      </c>
      <c r="Q570" s="1" t="s">
        <v>3920</v>
      </c>
      <c r="R570" s="1" t="s">
        <v>3921</v>
      </c>
      <c r="S570" s="1" t="s">
        <v>1538</v>
      </c>
      <c r="T570" s="1" t="s">
        <v>3922</v>
      </c>
      <c r="V570" s="1" t="s">
        <v>3923</v>
      </c>
      <c r="W570" s="1" t="s">
        <v>99</v>
      </c>
      <c r="X570" s="1" t="s">
        <v>100</v>
      </c>
      <c r="Y570" s="1" t="s">
        <v>148</v>
      </c>
      <c r="Z570" s="1" t="s">
        <v>48</v>
      </c>
      <c r="AA570" s="1" t="s">
        <v>36</v>
      </c>
      <c r="AB570" s="1" t="s">
        <v>36</v>
      </c>
      <c r="AC570" s="1" t="s">
        <v>48</v>
      </c>
      <c r="AD570" s="1" t="s">
        <v>36</v>
      </c>
      <c r="AE570" s="1" t="s">
        <v>49</v>
      </c>
      <c r="AF570" s="1" t="s">
        <v>3924</v>
      </c>
      <c r="AG570" s="1" t="s">
        <v>3925</v>
      </c>
      <c r="AH570" s="1" t="s">
        <v>52</v>
      </c>
      <c r="AI570" s="1" t="s">
        <v>53</v>
      </c>
      <c r="AJ570" s="2">
        <v>5</v>
      </c>
      <c r="AK570" s="1" t="s">
        <v>90</v>
      </c>
      <c r="AL570" s="1" t="s">
        <v>36</v>
      </c>
      <c r="AM570" s="1" t="s">
        <v>55</v>
      </c>
      <c r="AN570" s="1" t="s">
        <v>36</v>
      </c>
      <c r="AO570" s="1" t="s">
        <v>36</v>
      </c>
    </row>
    <row r="571" spans="1:41" x14ac:dyDescent="0.2">
      <c r="A571" s="1" t="s">
        <v>5121</v>
      </c>
      <c r="B571" s="1" t="s">
        <v>36</v>
      </c>
      <c r="C571" s="1" t="s">
        <v>36</v>
      </c>
      <c r="D571" s="1" t="s">
        <v>36</v>
      </c>
      <c r="E571" s="1" t="s">
        <v>36</v>
      </c>
      <c r="F571" s="1" t="s">
        <v>36</v>
      </c>
      <c r="G571" s="1" t="s">
        <v>36</v>
      </c>
      <c r="H571" s="1" t="s">
        <v>36</v>
      </c>
      <c r="I571" s="1" t="s">
        <v>36</v>
      </c>
      <c r="J571" s="1" t="s">
        <v>36</v>
      </c>
      <c r="K571" s="1" t="s">
        <v>36</v>
      </c>
      <c r="L571" s="1" t="s">
        <v>36</v>
      </c>
      <c r="M571" s="10">
        <f t="shared" si="8"/>
        <v>1</v>
      </c>
      <c r="N571" s="1" t="s">
        <v>36</v>
      </c>
      <c r="O571" s="1" t="s">
        <v>36</v>
      </c>
      <c r="P571" s="1" t="s">
        <v>80</v>
      </c>
      <c r="Q571" s="1" t="s">
        <v>3926</v>
      </c>
      <c r="R571" s="1" t="s">
        <v>3927</v>
      </c>
      <c r="S571" s="1" t="s">
        <v>3928</v>
      </c>
      <c r="T571" s="1" t="s">
        <v>3929</v>
      </c>
      <c r="V571" s="1" t="s">
        <v>3930</v>
      </c>
      <c r="W571" s="1" t="s">
        <v>610</v>
      </c>
      <c r="X571" s="1" t="s">
        <v>87</v>
      </c>
      <c r="Y571" s="1" t="s">
        <v>159</v>
      </c>
      <c r="Z571" s="1" t="s">
        <v>48</v>
      </c>
      <c r="AA571" s="1" t="s">
        <v>36</v>
      </c>
      <c r="AB571" s="1" t="s">
        <v>36</v>
      </c>
      <c r="AC571" s="1" t="s">
        <v>48</v>
      </c>
      <c r="AD571" s="1" t="s">
        <v>36</v>
      </c>
      <c r="AE571" s="1" t="s">
        <v>48</v>
      </c>
      <c r="AF571" s="1" t="s">
        <v>36</v>
      </c>
      <c r="AG571" s="1" t="s">
        <v>3931</v>
      </c>
      <c r="AH571" s="1" t="s">
        <v>52</v>
      </c>
      <c r="AI571" s="1" t="s">
        <v>53</v>
      </c>
      <c r="AJ571" s="2">
        <v>5</v>
      </c>
      <c r="AK571" s="1" t="s">
        <v>54</v>
      </c>
      <c r="AL571" s="1" t="s">
        <v>36</v>
      </c>
      <c r="AM571" s="1" t="s">
        <v>55</v>
      </c>
      <c r="AN571" s="1" t="s">
        <v>36</v>
      </c>
      <c r="AO571" s="1" t="s">
        <v>36</v>
      </c>
    </row>
    <row r="572" spans="1:41" x14ac:dyDescent="0.2">
      <c r="A572" s="1" t="s">
        <v>5122</v>
      </c>
      <c r="B572" s="1" t="s">
        <v>268</v>
      </c>
      <c r="C572" s="1" t="s">
        <v>36</v>
      </c>
      <c r="D572" s="1" t="s">
        <v>37</v>
      </c>
      <c r="E572" s="1" t="s">
        <v>36</v>
      </c>
      <c r="F572" s="1" t="s">
        <v>4</v>
      </c>
      <c r="G572" s="1" t="s">
        <v>36</v>
      </c>
      <c r="H572" s="1" t="s">
        <v>6</v>
      </c>
      <c r="I572" s="1" t="s">
        <v>36</v>
      </c>
      <c r="J572" s="1" t="s">
        <v>36</v>
      </c>
      <c r="K572" s="1" t="s">
        <v>36</v>
      </c>
      <c r="L572" s="1" t="s">
        <v>36</v>
      </c>
      <c r="M572" s="10">
        <f t="shared" si="8"/>
        <v>1</v>
      </c>
      <c r="N572" s="1" t="s">
        <v>3932</v>
      </c>
      <c r="O572" s="1" t="s">
        <v>49</v>
      </c>
      <c r="P572" s="1" t="s">
        <v>39</v>
      </c>
      <c r="Q572" s="1" t="s">
        <v>3933</v>
      </c>
      <c r="R572" s="1" t="s">
        <v>3934</v>
      </c>
      <c r="S572" s="1" t="s">
        <v>196</v>
      </c>
      <c r="T572" s="1" t="s">
        <v>719</v>
      </c>
      <c r="V572" s="1" t="s">
        <v>147</v>
      </c>
      <c r="W572" s="1" t="s">
        <v>99</v>
      </c>
      <c r="X572" s="1" t="s">
        <v>100</v>
      </c>
      <c r="Y572" s="1" t="s">
        <v>148</v>
      </c>
      <c r="Z572" s="1" t="s">
        <v>48</v>
      </c>
      <c r="AA572" s="1" t="s">
        <v>36</v>
      </c>
      <c r="AB572" s="1" t="s">
        <v>36</v>
      </c>
      <c r="AC572" s="1" t="s">
        <v>48</v>
      </c>
      <c r="AD572" s="1" t="s">
        <v>36</v>
      </c>
      <c r="AE572" s="1" t="s">
        <v>49</v>
      </c>
      <c r="AF572" s="1" t="s">
        <v>712</v>
      </c>
      <c r="AG572" s="1" t="s">
        <v>3935</v>
      </c>
      <c r="AH572" s="1" t="s">
        <v>52</v>
      </c>
      <c r="AI572" s="1" t="s">
        <v>53</v>
      </c>
      <c r="AJ572" s="2">
        <v>5</v>
      </c>
      <c r="AK572" s="1" t="s">
        <v>54</v>
      </c>
      <c r="AL572" s="1" t="s">
        <v>36</v>
      </c>
      <c r="AM572" s="1" t="s">
        <v>105</v>
      </c>
      <c r="AN572" s="1" t="s">
        <v>36</v>
      </c>
      <c r="AO572" s="1" t="s">
        <v>36</v>
      </c>
    </row>
    <row r="573" spans="1:41" x14ac:dyDescent="0.2">
      <c r="A573" s="1" t="s">
        <v>5123</v>
      </c>
      <c r="B573" s="1" t="s">
        <v>37</v>
      </c>
      <c r="C573" s="1" t="s">
        <v>36</v>
      </c>
      <c r="D573" s="1" t="s">
        <v>69</v>
      </c>
      <c r="E573" s="1" t="s">
        <v>36</v>
      </c>
      <c r="F573" s="1" t="s">
        <v>36</v>
      </c>
      <c r="G573" s="1" t="s">
        <v>36</v>
      </c>
      <c r="H573" s="1" t="s">
        <v>36</v>
      </c>
      <c r="I573" s="1" t="s">
        <v>7</v>
      </c>
      <c r="J573" s="1" t="s">
        <v>36</v>
      </c>
      <c r="K573" s="1" t="s">
        <v>36</v>
      </c>
      <c r="L573" s="1" t="s">
        <v>36</v>
      </c>
      <c r="M573" s="10">
        <f t="shared" si="8"/>
        <v>1</v>
      </c>
      <c r="N573" s="1" t="s">
        <v>36</v>
      </c>
      <c r="O573" s="1" t="s">
        <v>48</v>
      </c>
      <c r="P573" s="1" t="s">
        <v>80</v>
      </c>
      <c r="Q573" s="1" t="s">
        <v>3936</v>
      </c>
      <c r="R573" s="1" t="s">
        <v>3937</v>
      </c>
      <c r="S573" s="1" t="s">
        <v>48</v>
      </c>
      <c r="T573" s="1" t="s">
        <v>3938</v>
      </c>
      <c r="V573" s="1" t="s">
        <v>3939</v>
      </c>
      <c r="W573" s="1" t="s">
        <v>194</v>
      </c>
      <c r="X573" s="1" t="s">
        <v>86</v>
      </c>
      <c r="Y573" s="1" t="s">
        <v>131</v>
      </c>
      <c r="Z573" s="1" t="s">
        <v>48</v>
      </c>
      <c r="AA573" s="1" t="s">
        <v>36</v>
      </c>
      <c r="AB573" s="1" t="s">
        <v>36</v>
      </c>
      <c r="AC573" s="1" t="s">
        <v>48</v>
      </c>
      <c r="AD573" s="1" t="s">
        <v>36</v>
      </c>
      <c r="AE573" s="1" t="s">
        <v>49</v>
      </c>
      <c r="AF573" s="1" t="s">
        <v>3940</v>
      </c>
      <c r="AG573" s="1" t="s">
        <v>3941</v>
      </c>
      <c r="AH573" s="1" t="s">
        <v>244</v>
      </c>
      <c r="AI573" s="1" t="s">
        <v>53</v>
      </c>
      <c r="AJ573" s="2">
        <v>5</v>
      </c>
      <c r="AK573" s="1" t="s">
        <v>54</v>
      </c>
      <c r="AL573" s="1" t="s">
        <v>36</v>
      </c>
      <c r="AM573" s="1" t="s">
        <v>55</v>
      </c>
      <c r="AN573" s="1" t="s">
        <v>36</v>
      </c>
      <c r="AO573" s="1" t="s">
        <v>36</v>
      </c>
    </row>
    <row r="574" spans="1:41" x14ac:dyDescent="0.2">
      <c r="A574" s="1" t="s">
        <v>5124</v>
      </c>
      <c r="B574" s="1" t="s">
        <v>36</v>
      </c>
      <c r="C574" s="1" t="s">
        <v>36</v>
      </c>
      <c r="D574" s="1" t="s">
        <v>69</v>
      </c>
      <c r="E574" s="1" t="s">
        <v>36</v>
      </c>
      <c r="F574" s="1" t="s">
        <v>4</v>
      </c>
      <c r="G574" s="1" t="s">
        <v>5</v>
      </c>
      <c r="H574" s="1" t="s">
        <v>36</v>
      </c>
      <c r="I574" s="1" t="s">
        <v>7</v>
      </c>
      <c r="J574" s="1" t="s">
        <v>36</v>
      </c>
      <c r="K574" s="1" t="s">
        <v>36</v>
      </c>
      <c r="L574" s="1" t="s">
        <v>36</v>
      </c>
      <c r="M574" s="10">
        <f t="shared" si="8"/>
        <v>1</v>
      </c>
      <c r="N574" s="1" t="s">
        <v>3942</v>
      </c>
      <c r="O574" s="1" t="s">
        <v>49</v>
      </c>
      <c r="P574" s="1" t="s">
        <v>39</v>
      </c>
      <c r="Q574" s="1" t="s">
        <v>3943</v>
      </c>
      <c r="R574" s="1" t="s">
        <v>3944</v>
      </c>
      <c r="S574" s="1" t="s">
        <v>518</v>
      </c>
      <c r="T574" s="1" t="s">
        <v>3945</v>
      </c>
      <c r="V574" s="1" t="s">
        <v>1270</v>
      </c>
      <c r="W574" s="1" t="s">
        <v>86</v>
      </c>
      <c r="X574" s="1" t="s">
        <v>3946</v>
      </c>
      <c r="Y574" s="1" t="s">
        <v>148</v>
      </c>
      <c r="Z574" s="1" t="s">
        <v>48</v>
      </c>
      <c r="AA574" s="1" t="s">
        <v>36</v>
      </c>
      <c r="AB574" s="1" t="s">
        <v>36</v>
      </c>
      <c r="AC574" s="1" t="s">
        <v>48</v>
      </c>
      <c r="AD574" s="1" t="s">
        <v>36</v>
      </c>
      <c r="AE574" s="1" t="s">
        <v>49</v>
      </c>
      <c r="AF574" s="1" t="s">
        <v>3947</v>
      </c>
      <c r="AG574" s="1" t="s">
        <v>3948</v>
      </c>
      <c r="AH574" s="1" t="s">
        <v>52</v>
      </c>
      <c r="AI574" s="1" t="s">
        <v>53</v>
      </c>
      <c r="AJ574" s="2">
        <v>5</v>
      </c>
      <c r="AK574" s="1" t="s">
        <v>90</v>
      </c>
      <c r="AL574" s="1" t="s">
        <v>36</v>
      </c>
      <c r="AM574" s="1" t="s">
        <v>105</v>
      </c>
      <c r="AN574" s="1" t="s">
        <v>36</v>
      </c>
      <c r="AO574" s="1" t="s">
        <v>48</v>
      </c>
    </row>
    <row r="575" spans="1:41" x14ac:dyDescent="0.2">
      <c r="A575" s="1" t="s">
        <v>1136</v>
      </c>
      <c r="B575" s="1" t="s">
        <v>37</v>
      </c>
      <c r="C575" s="1" t="s">
        <v>36</v>
      </c>
      <c r="D575" s="1" t="s">
        <v>37</v>
      </c>
      <c r="E575" s="1" t="s">
        <v>36</v>
      </c>
      <c r="F575" s="1" t="s">
        <v>4</v>
      </c>
      <c r="G575" s="1" t="s">
        <v>36</v>
      </c>
      <c r="H575" s="1" t="s">
        <v>6</v>
      </c>
      <c r="I575" s="1" t="s">
        <v>36</v>
      </c>
      <c r="J575" s="1" t="s">
        <v>36</v>
      </c>
      <c r="K575" s="1" t="s">
        <v>36</v>
      </c>
      <c r="L575" s="1" t="s">
        <v>36</v>
      </c>
      <c r="M575" s="10">
        <f t="shared" si="8"/>
        <v>1</v>
      </c>
      <c r="N575" s="1" t="s">
        <v>3949</v>
      </c>
      <c r="O575" s="1" t="s">
        <v>49</v>
      </c>
      <c r="P575" s="1" t="s">
        <v>80</v>
      </c>
      <c r="Q575" s="1" t="s">
        <v>3950</v>
      </c>
      <c r="R575" s="1" t="s">
        <v>3951</v>
      </c>
      <c r="S575" s="1" t="s">
        <v>3952</v>
      </c>
      <c r="T575" s="1" t="s">
        <v>3953</v>
      </c>
      <c r="V575" s="1" t="s">
        <v>3954</v>
      </c>
      <c r="W575" s="1" t="s">
        <v>3263</v>
      </c>
      <c r="X575" s="1" t="s">
        <v>3955</v>
      </c>
      <c r="Y575" s="1" t="s">
        <v>131</v>
      </c>
      <c r="Z575" s="1" t="s">
        <v>48</v>
      </c>
      <c r="AA575" s="1" t="s">
        <v>36</v>
      </c>
      <c r="AB575" s="1" t="s">
        <v>36</v>
      </c>
      <c r="AC575" s="1" t="s">
        <v>48</v>
      </c>
      <c r="AD575" s="1" t="s">
        <v>36</v>
      </c>
      <c r="AE575" s="1" t="s">
        <v>48</v>
      </c>
      <c r="AF575" s="1" t="s">
        <v>36</v>
      </c>
      <c r="AG575" s="1" t="s">
        <v>3956</v>
      </c>
      <c r="AH575" s="1" t="s">
        <v>52</v>
      </c>
      <c r="AI575" s="1" t="s">
        <v>53</v>
      </c>
      <c r="AJ575" s="2">
        <v>5</v>
      </c>
      <c r="AK575" s="1" t="s">
        <v>54</v>
      </c>
      <c r="AL575" s="1" t="s">
        <v>36</v>
      </c>
      <c r="AM575" s="1" t="s">
        <v>55</v>
      </c>
      <c r="AN575" s="1" t="s">
        <v>36</v>
      </c>
      <c r="AO575" s="1" t="s">
        <v>36</v>
      </c>
    </row>
    <row r="576" spans="1:41" x14ac:dyDescent="0.2">
      <c r="A576" s="1" t="s">
        <v>5125</v>
      </c>
      <c r="B576" s="1" t="s">
        <v>37</v>
      </c>
      <c r="C576" s="1" t="s">
        <v>36</v>
      </c>
      <c r="D576" s="1" t="s">
        <v>69</v>
      </c>
      <c r="E576" s="1" t="s">
        <v>36</v>
      </c>
      <c r="F576" s="1" t="s">
        <v>4</v>
      </c>
      <c r="G576" s="1" t="s">
        <v>36</v>
      </c>
      <c r="H576" s="1" t="s">
        <v>36</v>
      </c>
      <c r="I576" s="1" t="s">
        <v>36</v>
      </c>
      <c r="J576" s="1" t="s">
        <v>36</v>
      </c>
      <c r="K576" s="1" t="s">
        <v>9</v>
      </c>
      <c r="L576" s="1" t="s">
        <v>36</v>
      </c>
      <c r="M576" s="10">
        <f t="shared" si="8"/>
        <v>1</v>
      </c>
      <c r="N576" s="1" t="s">
        <v>3957</v>
      </c>
      <c r="O576" s="1" t="s">
        <v>49</v>
      </c>
      <c r="P576" s="1" t="s">
        <v>39</v>
      </c>
      <c r="Q576" s="1" t="s">
        <v>3958</v>
      </c>
      <c r="R576" s="1" t="s">
        <v>3959</v>
      </c>
      <c r="S576" s="1" t="s">
        <v>3960</v>
      </c>
      <c r="T576" s="1" t="s">
        <v>3961</v>
      </c>
      <c r="V576" s="1" t="s">
        <v>3962</v>
      </c>
      <c r="W576" s="1" t="s">
        <v>1311</v>
      </c>
      <c r="X576" s="1" t="s">
        <v>3963</v>
      </c>
      <c r="Y576" s="1" t="s">
        <v>131</v>
      </c>
      <c r="Z576" s="1" t="s">
        <v>48</v>
      </c>
      <c r="AA576" s="1" t="s">
        <v>36</v>
      </c>
      <c r="AB576" s="1" t="s">
        <v>36</v>
      </c>
      <c r="AC576" s="1" t="s">
        <v>48</v>
      </c>
      <c r="AD576" s="1" t="s">
        <v>36</v>
      </c>
      <c r="AE576" s="1" t="s">
        <v>48</v>
      </c>
      <c r="AF576" s="1" t="s">
        <v>36</v>
      </c>
      <c r="AG576" s="1" t="s">
        <v>3964</v>
      </c>
      <c r="AH576" s="1" t="s">
        <v>244</v>
      </c>
      <c r="AI576" s="1" t="s">
        <v>450</v>
      </c>
      <c r="AJ576" s="2">
        <v>3</v>
      </c>
      <c r="AK576" s="1" t="s">
        <v>90</v>
      </c>
      <c r="AL576" s="1" t="s">
        <v>36</v>
      </c>
      <c r="AM576" s="1" t="s">
        <v>55</v>
      </c>
      <c r="AN576" s="1" t="s">
        <v>36</v>
      </c>
      <c r="AO576" s="1" t="s">
        <v>36</v>
      </c>
    </row>
    <row r="577" spans="1:41" x14ac:dyDescent="0.2">
      <c r="A577" s="1" t="s">
        <v>5126</v>
      </c>
      <c r="B577" s="1" t="s">
        <v>69</v>
      </c>
      <c r="C577" s="1" t="s">
        <v>36</v>
      </c>
      <c r="D577" s="1" t="s">
        <v>69</v>
      </c>
      <c r="E577" s="1" t="s">
        <v>36</v>
      </c>
      <c r="F577" s="1" t="s">
        <v>4</v>
      </c>
      <c r="G577" s="1" t="s">
        <v>5</v>
      </c>
      <c r="H577" s="1" t="s">
        <v>6</v>
      </c>
      <c r="I577" s="1" t="s">
        <v>36</v>
      </c>
      <c r="J577" s="1" t="s">
        <v>36</v>
      </c>
      <c r="K577" s="1" t="s">
        <v>36</v>
      </c>
      <c r="L577" s="1" t="s">
        <v>36</v>
      </c>
      <c r="M577" s="10">
        <f t="shared" si="8"/>
        <v>1</v>
      </c>
      <c r="N577" s="1" t="s">
        <v>3965</v>
      </c>
      <c r="O577" s="1" t="s">
        <v>49</v>
      </c>
      <c r="P577" s="1" t="s">
        <v>39</v>
      </c>
      <c r="Q577" s="1" t="s">
        <v>3966</v>
      </c>
      <c r="R577" s="1" t="s">
        <v>3967</v>
      </c>
      <c r="S577" s="1" t="s">
        <v>3968</v>
      </c>
      <c r="T577" s="1" t="s">
        <v>3969</v>
      </c>
      <c r="U577" s="1" t="s">
        <v>194</v>
      </c>
      <c r="V577" s="1" t="s">
        <v>3970</v>
      </c>
      <c r="W577" s="1" t="s">
        <v>3971</v>
      </c>
      <c r="X577" s="1" t="s">
        <v>231</v>
      </c>
      <c r="Y577" s="1" t="s">
        <v>138</v>
      </c>
      <c r="Z577" s="1" t="s">
        <v>48</v>
      </c>
      <c r="AA577" s="1" t="s">
        <v>36</v>
      </c>
      <c r="AB577" s="1" t="s">
        <v>36</v>
      </c>
      <c r="AC577" s="1" t="s">
        <v>48</v>
      </c>
      <c r="AD577" s="1" t="s">
        <v>36</v>
      </c>
      <c r="AE577" s="1" t="s">
        <v>48</v>
      </c>
      <c r="AF577" s="1" t="s">
        <v>36</v>
      </c>
      <c r="AG577" s="1" t="s">
        <v>3972</v>
      </c>
      <c r="AH577" s="1" t="s">
        <v>52</v>
      </c>
      <c r="AI577" s="1" t="s">
        <v>53</v>
      </c>
      <c r="AJ577" s="2">
        <v>4</v>
      </c>
      <c r="AK577" s="1" t="s">
        <v>54</v>
      </c>
      <c r="AL577" s="1" t="s">
        <v>36</v>
      </c>
      <c r="AM577" s="1" t="s">
        <v>55</v>
      </c>
      <c r="AN577" s="1" t="s">
        <v>36</v>
      </c>
      <c r="AO577" s="1" t="s">
        <v>3973</v>
      </c>
    </row>
    <row r="578" spans="1:41" x14ac:dyDescent="0.2">
      <c r="A578" s="1" t="s">
        <v>5127</v>
      </c>
      <c r="B578" s="1" t="s">
        <v>69</v>
      </c>
      <c r="C578" s="1" t="s">
        <v>36</v>
      </c>
      <c r="D578" s="1" t="s">
        <v>37</v>
      </c>
      <c r="E578" s="1" t="s">
        <v>36</v>
      </c>
      <c r="F578" s="1" t="s">
        <v>4</v>
      </c>
      <c r="G578" s="1" t="s">
        <v>36</v>
      </c>
      <c r="H578" s="1" t="s">
        <v>36</v>
      </c>
      <c r="I578" s="1" t="s">
        <v>36</v>
      </c>
      <c r="J578" s="1" t="s">
        <v>36</v>
      </c>
      <c r="K578" s="1" t="s">
        <v>36</v>
      </c>
      <c r="L578" s="1" t="s">
        <v>36</v>
      </c>
      <c r="M578" s="10">
        <f t="shared" si="8"/>
        <v>1</v>
      </c>
      <c r="N578" s="1" t="s">
        <v>3974</v>
      </c>
      <c r="O578" s="1" t="s">
        <v>49</v>
      </c>
      <c r="P578" s="1" t="s">
        <v>39</v>
      </c>
      <c r="Q578" s="1" t="s">
        <v>3975</v>
      </c>
      <c r="R578" s="1" t="s">
        <v>3976</v>
      </c>
      <c r="S578" s="1" t="s">
        <v>3977</v>
      </c>
      <c r="T578" s="1" t="s">
        <v>3978</v>
      </c>
      <c r="V578" s="1" t="s">
        <v>3979</v>
      </c>
      <c r="W578" s="1" t="s">
        <v>99</v>
      </c>
      <c r="X578" s="1" t="s">
        <v>100</v>
      </c>
      <c r="Y578" s="1" t="s">
        <v>113</v>
      </c>
      <c r="Z578" s="1" t="s">
        <v>49</v>
      </c>
      <c r="AA578" s="1" t="s">
        <v>1692</v>
      </c>
      <c r="AB578" s="1" t="s">
        <v>49</v>
      </c>
      <c r="AC578" s="1" t="s">
        <v>48</v>
      </c>
      <c r="AD578" s="1" t="s">
        <v>36</v>
      </c>
      <c r="AE578" s="1" t="s">
        <v>48</v>
      </c>
      <c r="AF578" s="1" t="s">
        <v>36</v>
      </c>
      <c r="AG578" s="1" t="s">
        <v>3980</v>
      </c>
      <c r="AH578" s="1" t="s">
        <v>52</v>
      </c>
      <c r="AI578" s="1" t="s">
        <v>53</v>
      </c>
      <c r="AJ578" s="2">
        <v>5</v>
      </c>
      <c r="AK578" s="1" t="s">
        <v>54</v>
      </c>
      <c r="AL578" s="1" t="s">
        <v>36</v>
      </c>
      <c r="AM578" s="1" t="s">
        <v>55</v>
      </c>
      <c r="AN578" s="1" t="s">
        <v>36</v>
      </c>
      <c r="AO578" s="1" t="s">
        <v>36</v>
      </c>
    </row>
    <row r="579" spans="1:41" x14ac:dyDescent="0.2">
      <c r="A579" s="1" t="s">
        <v>2242</v>
      </c>
      <c r="B579" s="1" t="s">
        <v>268</v>
      </c>
      <c r="C579" s="1" t="s">
        <v>36</v>
      </c>
      <c r="D579" s="1" t="s">
        <v>37</v>
      </c>
      <c r="E579" s="1" t="s">
        <v>36</v>
      </c>
      <c r="F579" s="1" t="s">
        <v>4</v>
      </c>
      <c r="G579" s="1" t="s">
        <v>36</v>
      </c>
      <c r="H579" s="1" t="s">
        <v>6</v>
      </c>
      <c r="I579" s="1" t="s">
        <v>36</v>
      </c>
      <c r="J579" s="1" t="s">
        <v>36</v>
      </c>
      <c r="K579" s="1" t="s">
        <v>36</v>
      </c>
      <c r="L579" s="1" t="s">
        <v>36</v>
      </c>
      <c r="M579" s="10">
        <f t="shared" ref="M579:M642" si="9">IF(ISBLANK(F579:L579),2,1)</f>
        <v>1</v>
      </c>
      <c r="N579" s="1" t="s">
        <v>3981</v>
      </c>
      <c r="O579" s="1" t="s">
        <v>49</v>
      </c>
      <c r="P579" s="1" t="s">
        <v>93</v>
      </c>
      <c r="Q579" s="1" t="s">
        <v>3982</v>
      </c>
      <c r="R579" s="1" t="s">
        <v>3983</v>
      </c>
      <c r="S579" s="1" t="s">
        <v>3984</v>
      </c>
      <c r="T579" s="1" t="s">
        <v>319</v>
      </c>
      <c r="V579" s="1" t="s">
        <v>3985</v>
      </c>
      <c r="W579" s="1" t="s">
        <v>86</v>
      </c>
      <c r="X579" s="1" t="s">
        <v>120</v>
      </c>
      <c r="Y579" s="1" t="s">
        <v>47</v>
      </c>
      <c r="Z579" s="1" t="s">
        <v>48</v>
      </c>
      <c r="AA579" s="1" t="s">
        <v>36</v>
      </c>
      <c r="AB579" s="1" t="s">
        <v>36</v>
      </c>
      <c r="AC579" s="1" t="s">
        <v>48</v>
      </c>
      <c r="AD579" s="1" t="s">
        <v>36</v>
      </c>
      <c r="AE579" s="1" t="s">
        <v>49</v>
      </c>
      <c r="AF579" s="1" t="s">
        <v>233</v>
      </c>
      <c r="AG579" s="1" t="s">
        <v>3986</v>
      </c>
      <c r="AH579" s="1" t="s">
        <v>52</v>
      </c>
      <c r="AI579" s="1" t="s">
        <v>53</v>
      </c>
      <c r="AJ579" s="2">
        <v>5</v>
      </c>
      <c r="AK579" s="1" t="s">
        <v>54</v>
      </c>
      <c r="AL579" s="1" t="s">
        <v>36</v>
      </c>
      <c r="AM579" s="1" t="s">
        <v>55</v>
      </c>
      <c r="AN579" s="1" t="s">
        <v>36</v>
      </c>
      <c r="AO579" s="1" t="s">
        <v>36</v>
      </c>
    </row>
    <row r="580" spans="1:41" x14ac:dyDescent="0.2">
      <c r="A580" s="1" t="s">
        <v>5128</v>
      </c>
      <c r="B580" s="1" t="s">
        <v>37</v>
      </c>
      <c r="C580" s="1" t="s">
        <v>36</v>
      </c>
      <c r="D580" s="1" t="s">
        <v>69</v>
      </c>
      <c r="E580" s="1" t="s">
        <v>36</v>
      </c>
      <c r="F580" s="1" t="s">
        <v>36</v>
      </c>
      <c r="G580" s="1" t="s">
        <v>5</v>
      </c>
      <c r="H580" s="1" t="s">
        <v>36</v>
      </c>
      <c r="I580" s="1" t="s">
        <v>36</v>
      </c>
      <c r="J580" s="1" t="s">
        <v>36</v>
      </c>
      <c r="K580" s="1" t="s">
        <v>36</v>
      </c>
      <c r="L580" s="1" t="s">
        <v>36</v>
      </c>
      <c r="M580" s="10">
        <f t="shared" si="9"/>
        <v>1</v>
      </c>
      <c r="N580" s="1" t="s">
        <v>36</v>
      </c>
      <c r="O580" s="1" t="s">
        <v>36</v>
      </c>
      <c r="P580" s="1" t="s">
        <v>39</v>
      </c>
      <c r="Q580" s="1" t="s">
        <v>3987</v>
      </c>
      <c r="R580" s="1" t="s">
        <v>3988</v>
      </c>
      <c r="S580" s="1" t="s">
        <v>3989</v>
      </c>
      <c r="T580" s="1" t="s">
        <v>3990</v>
      </c>
      <c r="V580" s="1" t="s">
        <v>3991</v>
      </c>
      <c r="W580" s="1" t="s">
        <v>99</v>
      </c>
      <c r="X580" s="1" t="s">
        <v>100</v>
      </c>
      <c r="Y580" s="1" t="s">
        <v>113</v>
      </c>
      <c r="Z580" s="1" t="s">
        <v>48</v>
      </c>
      <c r="AA580" s="1" t="s">
        <v>36</v>
      </c>
      <c r="AB580" s="1" t="s">
        <v>36</v>
      </c>
      <c r="AC580" s="1" t="s">
        <v>48</v>
      </c>
      <c r="AD580" s="1" t="s">
        <v>36</v>
      </c>
      <c r="AE580" s="1" t="s">
        <v>48</v>
      </c>
      <c r="AF580" s="1" t="s">
        <v>36</v>
      </c>
      <c r="AG580" s="1" t="s">
        <v>3992</v>
      </c>
      <c r="AH580" s="1" t="s">
        <v>52</v>
      </c>
      <c r="AI580" s="1" t="s">
        <v>53</v>
      </c>
      <c r="AJ580" s="2">
        <v>5</v>
      </c>
      <c r="AK580" s="1" t="s">
        <v>54</v>
      </c>
      <c r="AL580" s="1" t="s">
        <v>36</v>
      </c>
      <c r="AM580" s="1" t="s">
        <v>55</v>
      </c>
      <c r="AN580" s="1" t="s">
        <v>36</v>
      </c>
      <c r="AO580" s="1" t="s">
        <v>3993</v>
      </c>
    </row>
    <row r="581" spans="1:41" x14ac:dyDescent="0.2">
      <c r="A581" s="1" t="s">
        <v>5129</v>
      </c>
      <c r="B581" s="1" t="s">
        <v>37</v>
      </c>
      <c r="C581" s="1" t="s">
        <v>36</v>
      </c>
      <c r="D581" s="1" t="s">
        <v>37</v>
      </c>
      <c r="E581" s="1" t="s">
        <v>36</v>
      </c>
      <c r="F581" s="1" t="s">
        <v>4</v>
      </c>
      <c r="G581" s="1" t="s">
        <v>36</v>
      </c>
      <c r="H581" s="1" t="s">
        <v>36</v>
      </c>
      <c r="I581" s="1" t="s">
        <v>36</v>
      </c>
      <c r="J581" s="1" t="s">
        <v>36</v>
      </c>
      <c r="K581" s="1" t="s">
        <v>36</v>
      </c>
      <c r="L581" s="1" t="s">
        <v>36</v>
      </c>
      <c r="M581" s="10">
        <f t="shared" si="9"/>
        <v>1</v>
      </c>
      <c r="N581" s="1" t="s">
        <v>3994</v>
      </c>
      <c r="O581" s="1" t="s">
        <v>49</v>
      </c>
      <c r="P581" s="1" t="s">
        <v>39</v>
      </c>
      <c r="Q581" s="1" t="s">
        <v>3995</v>
      </c>
      <c r="R581" s="1" t="s">
        <v>3996</v>
      </c>
      <c r="S581" s="1" t="s">
        <v>3997</v>
      </c>
      <c r="T581" s="1" t="s">
        <v>84</v>
      </c>
      <c r="V581" s="1" t="s">
        <v>3998</v>
      </c>
      <c r="W581" s="1" t="s">
        <v>99</v>
      </c>
      <c r="X581" s="1" t="s">
        <v>100</v>
      </c>
      <c r="Y581" s="1" t="s">
        <v>3214</v>
      </c>
      <c r="Z581" s="1" t="s">
        <v>48</v>
      </c>
      <c r="AA581" s="1" t="s">
        <v>36</v>
      </c>
      <c r="AB581" s="1" t="s">
        <v>36</v>
      </c>
      <c r="AC581" s="1" t="s">
        <v>48</v>
      </c>
      <c r="AD581" s="1" t="s">
        <v>36</v>
      </c>
      <c r="AE581" s="1" t="s">
        <v>49</v>
      </c>
      <c r="AF581" s="1" t="s">
        <v>3999</v>
      </c>
      <c r="AG581" s="1" t="s">
        <v>4000</v>
      </c>
      <c r="AH581" s="1" t="s">
        <v>52</v>
      </c>
      <c r="AI581" s="1" t="s">
        <v>53</v>
      </c>
      <c r="AJ581" s="2">
        <v>5</v>
      </c>
      <c r="AK581" s="1" t="s">
        <v>54</v>
      </c>
      <c r="AL581" s="1" t="s">
        <v>36</v>
      </c>
      <c r="AM581" s="1" t="s">
        <v>55</v>
      </c>
      <c r="AN581" s="1" t="s">
        <v>36</v>
      </c>
      <c r="AO581" s="1" t="s">
        <v>36</v>
      </c>
    </row>
    <row r="582" spans="1:41" x14ac:dyDescent="0.2">
      <c r="A582" s="1" t="s">
        <v>5130</v>
      </c>
      <c r="B582" s="1" t="s">
        <v>35</v>
      </c>
      <c r="C582" s="1" t="s">
        <v>36</v>
      </c>
      <c r="D582" s="1" t="s">
        <v>37</v>
      </c>
      <c r="E582" s="1" t="s">
        <v>36</v>
      </c>
      <c r="F582" s="1" t="s">
        <v>4</v>
      </c>
      <c r="G582" s="1" t="s">
        <v>5</v>
      </c>
      <c r="H582" s="1" t="s">
        <v>36</v>
      </c>
      <c r="I582" s="1" t="s">
        <v>36</v>
      </c>
      <c r="J582" s="1" t="s">
        <v>36</v>
      </c>
      <c r="K582" s="1" t="s">
        <v>36</v>
      </c>
      <c r="L582" s="1" t="s">
        <v>36</v>
      </c>
      <c r="M582" s="10">
        <f t="shared" si="9"/>
        <v>1</v>
      </c>
      <c r="N582" s="1" t="s">
        <v>4001</v>
      </c>
      <c r="O582" s="1" t="s">
        <v>49</v>
      </c>
      <c r="P582" s="1" t="s">
        <v>80</v>
      </c>
      <c r="Q582" s="1" t="s">
        <v>4002</v>
      </c>
      <c r="R582" s="1" t="s">
        <v>4003</v>
      </c>
      <c r="S582" s="1" t="s">
        <v>4004</v>
      </c>
      <c r="T582" s="1" t="s">
        <v>4005</v>
      </c>
      <c r="V582" s="1" t="s">
        <v>2011</v>
      </c>
      <c r="W582" s="1" t="s">
        <v>99</v>
      </c>
      <c r="X582" s="1" t="s">
        <v>100</v>
      </c>
      <c r="Y582" s="1" t="s">
        <v>159</v>
      </c>
      <c r="Z582" s="1" t="s">
        <v>48</v>
      </c>
      <c r="AA582" s="1" t="s">
        <v>36</v>
      </c>
      <c r="AB582" s="1" t="s">
        <v>36</v>
      </c>
      <c r="AC582" s="1" t="s">
        <v>48</v>
      </c>
      <c r="AD582" s="1" t="s">
        <v>36</v>
      </c>
      <c r="AE582" s="1" t="s">
        <v>49</v>
      </c>
      <c r="AF582" s="1" t="s">
        <v>799</v>
      </c>
      <c r="AG582" s="1" t="s">
        <v>4006</v>
      </c>
      <c r="AH582" s="1" t="s">
        <v>52</v>
      </c>
      <c r="AI582" s="1" t="s">
        <v>53</v>
      </c>
      <c r="AJ582" s="2">
        <v>4</v>
      </c>
      <c r="AK582" s="1" t="s">
        <v>54</v>
      </c>
      <c r="AL582" s="1" t="s">
        <v>36</v>
      </c>
      <c r="AM582" s="1" t="s">
        <v>55</v>
      </c>
      <c r="AN582" s="1" t="s">
        <v>36</v>
      </c>
      <c r="AO582" s="1" t="s">
        <v>916</v>
      </c>
    </row>
    <row r="583" spans="1:41" x14ac:dyDescent="0.2">
      <c r="A583" s="1" t="s">
        <v>5131</v>
      </c>
      <c r="B583" s="1" t="s">
        <v>69</v>
      </c>
      <c r="C583" s="1" t="s">
        <v>36</v>
      </c>
      <c r="D583" s="1" t="s">
        <v>37</v>
      </c>
      <c r="E583" s="1" t="s">
        <v>36</v>
      </c>
      <c r="F583" s="1" t="s">
        <v>4</v>
      </c>
      <c r="G583" s="1" t="s">
        <v>36</v>
      </c>
      <c r="H583" s="1" t="s">
        <v>36</v>
      </c>
      <c r="I583" s="1" t="s">
        <v>36</v>
      </c>
      <c r="J583" s="1" t="s">
        <v>36</v>
      </c>
      <c r="K583" s="1" t="s">
        <v>36</v>
      </c>
      <c r="L583" s="1" t="s">
        <v>36</v>
      </c>
      <c r="M583" s="10">
        <f t="shared" si="9"/>
        <v>1</v>
      </c>
      <c r="N583" s="1" t="s">
        <v>4007</v>
      </c>
      <c r="O583" s="1" t="s">
        <v>49</v>
      </c>
      <c r="P583" s="1" t="s">
        <v>80</v>
      </c>
      <c r="Q583" s="1" t="s">
        <v>4008</v>
      </c>
      <c r="R583" s="1" t="s">
        <v>4009</v>
      </c>
      <c r="S583" s="1" t="s">
        <v>1193</v>
      </c>
      <c r="T583" s="1" t="s">
        <v>36</v>
      </c>
      <c r="V583" s="1" t="s">
        <v>36</v>
      </c>
      <c r="W583" s="1" t="s">
        <v>1243</v>
      </c>
      <c r="X583" s="1" t="s">
        <v>4010</v>
      </c>
      <c r="Y583" s="1" t="s">
        <v>138</v>
      </c>
      <c r="Z583" s="1" t="s">
        <v>48</v>
      </c>
      <c r="AA583" s="1" t="s">
        <v>36</v>
      </c>
      <c r="AB583" s="1" t="s">
        <v>36</v>
      </c>
      <c r="AC583" s="1" t="s">
        <v>48</v>
      </c>
      <c r="AD583" s="1" t="s">
        <v>36</v>
      </c>
      <c r="AE583" s="1" t="s">
        <v>48</v>
      </c>
      <c r="AF583" s="1" t="s">
        <v>36</v>
      </c>
      <c r="AG583" s="1" t="s">
        <v>4011</v>
      </c>
      <c r="AH583" s="1" t="s">
        <v>244</v>
      </c>
      <c r="AI583" s="1" t="s">
        <v>53</v>
      </c>
      <c r="AJ583" s="2">
        <v>5</v>
      </c>
      <c r="AK583" s="1" t="s">
        <v>54</v>
      </c>
      <c r="AL583" s="1" t="s">
        <v>36</v>
      </c>
      <c r="AM583" s="1" t="s">
        <v>55</v>
      </c>
      <c r="AN583" s="1" t="s">
        <v>36</v>
      </c>
      <c r="AO583" s="1" t="s">
        <v>36</v>
      </c>
    </row>
    <row r="584" spans="1:41" x14ac:dyDescent="0.2">
      <c r="A584" s="1" t="s">
        <v>5132</v>
      </c>
      <c r="B584" s="1" t="s">
        <v>35</v>
      </c>
      <c r="C584" s="1" t="s">
        <v>36</v>
      </c>
      <c r="D584" s="1" t="s">
        <v>69</v>
      </c>
      <c r="E584" s="1" t="s">
        <v>36</v>
      </c>
      <c r="F584" s="1" t="s">
        <v>4</v>
      </c>
      <c r="G584" s="1" t="s">
        <v>5</v>
      </c>
      <c r="H584" s="1" t="s">
        <v>36</v>
      </c>
      <c r="I584" s="1" t="s">
        <v>36</v>
      </c>
      <c r="J584" s="1" t="s">
        <v>36</v>
      </c>
      <c r="K584" s="1" t="s">
        <v>36</v>
      </c>
      <c r="L584" s="1" t="s">
        <v>36</v>
      </c>
      <c r="M584" s="10">
        <f t="shared" si="9"/>
        <v>1</v>
      </c>
      <c r="N584" s="1" t="s">
        <v>4012</v>
      </c>
      <c r="O584" s="1" t="s">
        <v>49</v>
      </c>
      <c r="P584" s="1" t="s">
        <v>93</v>
      </c>
      <c r="Q584" s="1" t="s">
        <v>4013</v>
      </c>
      <c r="R584" s="1" t="s">
        <v>4014</v>
      </c>
      <c r="S584" s="1" t="s">
        <v>4015</v>
      </c>
      <c r="T584" s="1" t="s">
        <v>4016</v>
      </c>
      <c r="V584" s="1" t="s">
        <v>274</v>
      </c>
      <c r="W584" s="1" t="s">
        <v>86</v>
      </c>
      <c r="X584" s="1" t="s">
        <v>120</v>
      </c>
      <c r="Y584" s="1" t="s">
        <v>148</v>
      </c>
      <c r="Z584" s="1" t="s">
        <v>49</v>
      </c>
      <c r="AA584" s="1" t="s">
        <v>4017</v>
      </c>
      <c r="AB584" s="1" t="s">
        <v>49</v>
      </c>
      <c r="AC584" s="1" t="s">
        <v>48</v>
      </c>
      <c r="AD584" s="1" t="s">
        <v>36</v>
      </c>
      <c r="AE584" s="1" t="s">
        <v>48</v>
      </c>
      <c r="AF584" s="1" t="s">
        <v>36</v>
      </c>
      <c r="AG584" s="1" t="s">
        <v>4018</v>
      </c>
      <c r="AH584" s="1" t="s">
        <v>52</v>
      </c>
      <c r="AI584" s="1" t="s">
        <v>53</v>
      </c>
      <c r="AJ584" s="2">
        <v>5</v>
      </c>
      <c r="AK584" s="1" t="s">
        <v>54</v>
      </c>
      <c r="AL584" s="1" t="s">
        <v>36</v>
      </c>
      <c r="AM584" s="1" t="s">
        <v>55</v>
      </c>
      <c r="AN584" s="1" t="s">
        <v>36</v>
      </c>
      <c r="AO584" s="1" t="s">
        <v>4019</v>
      </c>
    </row>
    <row r="585" spans="1:41" x14ac:dyDescent="0.2">
      <c r="A585" s="1" t="s">
        <v>5133</v>
      </c>
      <c r="B585" s="1" t="s">
        <v>37</v>
      </c>
      <c r="C585" s="1" t="s">
        <v>36</v>
      </c>
      <c r="D585" s="1" t="s">
        <v>36</v>
      </c>
      <c r="E585" s="1" t="s">
        <v>4020</v>
      </c>
      <c r="F585" s="1" t="s">
        <v>4</v>
      </c>
      <c r="G585" s="1" t="s">
        <v>36</v>
      </c>
      <c r="H585" s="1" t="s">
        <v>36</v>
      </c>
      <c r="I585" s="1" t="s">
        <v>36</v>
      </c>
      <c r="J585" s="1" t="s">
        <v>36</v>
      </c>
      <c r="K585" s="1" t="s">
        <v>36</v>
      </c>
      <c r="L585" s="1" t="s">
        <v>36</v>
      </c>
      <c r="M585" s="10">
        <f t="shared" si="9"/>
        <v>1</v>
      </c>
      <c r="N585" s="1" t="s">
        <v>4021</v>
      </c>
      <c r="O585" s="1" t="s">
        <v>49</v>
      </c>
      <c r="P585" s="1" t="s">
        <v>365</v>
      </c>
      <c r="Q585" s="1" t="s">
        <v>4022</v>
      </c>
      <c r="R585" s="1" t="s">
        <v>4023</v>
      </c>
      <c r="S585" s="1" t="s">
        <v>4024</v>
      </c>
      <c r="T585" s="1" t="s">
        <v>2084</v>
      </c>
      <c r="V585" s="1" t="s">
        <v>427</v>
      </c>
      <c r="W585" s="1" t="s">
        <v>45</v>
      </c>
      <c r="X585" s="1" t="s">
        <v>100</v>
      </c>
      <c r="Y585" s="1" t="s">
        <v>138</v>
      </c>
      <c r="Z585" s="1" t="s">
        <v>49</v>
      </c>
      <c r="AA585" s="1" t="s">
        <v>3840</v>
      </c>
      <c r="AB585" s="1" t="s">
        <v>49</v>
      </c>
      <c r="AC585" s="1" t="s">
        <v>49</v>
      </c>
      <c r="AD585" s="1" t="s">
        <v>36</v>
      </c>
      <c r="AE585" s="1" t="s">
        <v>49</v>
      </c>
      <c r="AF585" s="1" t="s">
        <v>36</v>
      </c>
      <c r="AG585" s="1" t="s">
        <v>4025</v>
      </c>
      <c r="AH585" s="1" t="s">
        <v>348</v>
      </c>
      <c r="AI585" s="1" t="s">
        <v>450</v>
      </c>
      <c r="AJ585" s="2">
        <v>5</v>
      </c>
      <c r="AK585" s="1" t="s">
        <v>90</v>
      </c>
      <c r="AL585" s="1" t="s">
        <v>36</v>
      </c>
      <c r="AM585" s="1" t="s">
        <v>36</v>
      </c>
      <c r="AN585" s="1" t="s">
        <v>36</v>
      </c>
      <c r="AO585" s="1" t="s">
        <v>36</v>
      </c>
    </row>
    <row r="586" spans="1:41" x14ac:dyDescent="0.2">
      <c r="A586" s="1" t="s">
        <v>5134</v>
      </c>
      <c r="B586" s="1" t="s">
        <v>37</v>
      </c>
      <c r="C586" s="1" t="s">
        <v>36</v>
      </c>
      <c r="D586" s="1" t="s">
        <v>37</v>
      </c>
      <c r="E586" s="1" t="s">
        <v>36</v>
      </c>
      <c r="F586" s="1" t="s">
        <v>4</v>
      </c>
      <c r="G586" s="1" t="s">
        <v>36</v>
      </c>
      <c r="H586" s="1" t="s">
        <v>6</v>
      </c>
      <c r="I586" s="1" t="s">
        <v>36</v>
      </c>
      <c r="J586" s="1" t="s">
        <v>36</v>
      </c>
      <c r="K586" s="1" t="s">
        <v>9</v>
      </c>
      <c r="L586" s="1" t="s">
        <v>36</v>
      </c>
      <c r="M586" s="10">
        <f t="shared" si="9"/>
        <v>1</v>
      </c>
      <c r="N586" s="1" t="s">
        <v>4026</v>
      </c>
      <c r="O586" s="1" t="s">
        <v>49</v>
      </c>
      <c r="P586" s="1" t="s">
        <v>80</v>
      </c>
      <c r="Q586" s="1" t="s">
        <v>4027</v>
      </c>
      <c r="R586" s="1" t="s">
        <v>4028</v>
      </c>
      <c r="S586" s="1" t="s">
        <v>733</v>
      </c>
      <c r="T586" s="1" t="s">
        <v>4029</v>
      </c>
      <c r="V586" s="1" t="s">
        <v>36</v>
      </c>
      <c r="W586" s="1" t="s">
        <v>764</v>
      </c>
      <c r="X586" s="1" t="s">
        <v>266</v>
      </c>
      <c r="Y586" s="1" t="s">
        <v>138</v>
      </c>
      <c r="Z586" s="1" t="s">
        <v>48</v>
      </c>
      <c r="AA586" s="1" t="s">
        <v>36</v>
      </c>
      <c r="AB586" s="1" t="s">
        <v>36</v>
      </c>
      <c r="AC586" s="1" t="s">
        <v>48</v>
      </c>
      <c r="AD586" s="1" t="s">
        <v>36</v>
      </c>
      <c r="AE586" s="1" t="s">
        <v>48</v>
      </c>
      <c r="AF586" s="1" t="s">
        <v>36</v>
      </c>
      <c r="AG586" s="1" t="s">
        <v>934</v>
      </c>
      <c r="AH586" s="1" t="s">
        <v>52</v>
      </c>
      <c r="AI586" s="1" t="s">
        <v>53</v>
      </c>
      <c r="AJ586" s="2">
        <v>5</v>
      </c>
      <c r="AK586" s="1" t="s">
        <v>54</v>
      </c>
      <c r="AL586" s="1" t="s">
        <v>36</v>
      </c>
      <c r="AM586" s="1" t="s">
        <v>55</v>
      </c>
      <c r="AN586" s="1" t="s">
        <v>36</v>
      </c>
      <c r="AO586" s="1" t="s">
        <v>36</v>
      </c>
    </row>
    <row r="587" spans="1:41" x14ac:dyDescent="0.2">
      <c r="A587" s="1" t="s">
        <v>5135</v>
      </c>
      <c r="B587" s="1" t="s">
        <v>37</v>
      </c>
      <c r="C587" s="1" t="s">
        <v>36</v>
      </c>
      <c r="D587" s="1" t="s">
        <v>69</v>
      </c>
      <c r="E587" s="1" t="s">
        <v>36</v>
      </c>
      <c r="F587" s="1" t="s">
        <v>36</v>
      </c>
      <c r="G587" s="1" t="s">
        <v>36</v>
      </c>
      <c r="H587" s="1" t="s">
        <v>36</v>
      </c>
      <c r="I587" s="1" t="s">
        <v>7</v>
      </c>
      <c r="J587" s="1" t="s">
        <v>36</v>
      </c>
      <c r="K587" s="1" t="s">
        <v>36</v>
      </c>
      <c r="L587" s="1" t="s">
        <v>36</v>
      </c>
      <c r="M587" s="10">
        <f t="shared" si="9"/>
        <v>1</v>
      </c>
      <c r="N587" s="1" t="s">
        <v>36</v>
      </c>
      <c r="O587" s="1" t="s">
        <v>49</v>
      </c>
      <c r="P587" s="1" t="s">
        <v>80</v>
      </c>
      <c r="Q587" s="1" t="s">
        <v>4030</v>
      </c>
      <c r="R587" s="1" t="s">
        <v>60</v>
      </c>
      <c r="S587" s="1" t="s">
        <v>4031</v>
      </c>
      <c r="T587" s="1" t="s">
        <v>410</v>
      </c>
      <c r="V587" s="1" t="s">
        <v>4032</v>
      </c>
      <c r="W587" s="1" t="s">
        <v>99</v>
      </c>
      <c r="X587" s="1" t="s">
        <v>100</v>
      </c>
      <c r="Y587" s="1" t="s">
        <v>131</v>
      </c>
      <c r="Z587" s="1" t="s">
        <v>49</v>
      </c>
      <c r="AA587" s="1" t="s">
        <v>4033</v>
      </c>
      <c r="AB587" s="1" t="s">
        <v>49</v>
      </c>
      <c r="AC587" s="1" t="s">
        <v>48</v>
      </c>
      <c r="AD587" s="1" t="s">
        <v>36</v>
      </c>
      <c r="AE587" s="1" t="s">
        <v>48</v>
      </c>
      <c r="AF587" s="1" t="s">
        <v>36</v>
      </c>
      <c r="AG587" s="1" t="s">
        <v>4034</v>
      </c>
      <c r="AH587" s="1" t="s">
        <v>52</v>
      </c>
      <c r="AI587" s="1" t="s">
        <v>53</v>
      </c>
      <c r="AJ587" s="2">
        <v>5</v>
      </c>
      <c r="AK587" s="1" t="s">
        <v>54</v>
      </c>
      <c r="AL587" s="1" t="s">
        <v>36</v>
      </c>
      <c r="AM587" s="1" t="s">
        <v>55</v>
      </c>
      <c r="AN587" s="1" t="s">
        <v>36</v>
      </c>
      <c r="AO587" s="1" t="s">
        <v>36</v>
      </c>
    </row>
    <row r="588" spans="1:41" x14ac:dyDescent="0.2">
      <c r="A588" s="1" t="s">
        <v>5136</v>
      </c>
      <c r="B588" s="1" t="s">
        <v>69</v>
      </c>
      <c r="C588" s="1" t="s">
        <v>36</v>
      </c>
      <c r="D588" s="1" t="s">
        <v>69</v>
      </c>
      <c r="E588" s="1" t="s">
        <v>36</v>
      </c>
      <c r="F588" s="1" t="s">
        <v>4</v>
      </c>
      <c r="G588" s="1" t="s">
        <v>5</v>
      </c>
      <c r="H588" s="1" t="s">
        <v>6</v>
      </c>
      <c r="I588" s="1" t="s">
        <v>36</v>
      </c>
      <c r="J588" s="1" t="s">
        <v>36</v>
      </c>
      <c r="K588" s="1" t="s">
        <v>36</v>
      </c>
      <c r="L588" s="1" t="s">
        <v>36</v>
      </c>
      <c r="M588" s="10">
        <f t="shared" si="9"/>
        <v>1</v>
      </c>
      <c r="N588" s="1" t="s">
        <v>550</v>
      </c>
      <c r="O588" s="1" t="s">
        <v>49</v>
      </c>
      <c r="P588" s="1" t="s">
        <v>39</v>
      </c>
      <c r="Q588" s="1" t="s">
        <v>4035</v>
      </c>
      <c r="R588" s="1" t="s">
        <v>4036</v>
      </c>
      <c r="S588" s="1" t="s">
        <v>48</v>
      </c>
      <c r="T588" s="1" t="s">
        <v>4037</v>
      </c>
      <c r="V588" s="1" t="s">
        <v>3385</v>
      </c>
      <c r="W588" s="1" t="s">
        <v>99</v>
      </c>
      <c r="X588" s="1" t="s">
        <v>100</v>
      </c>
      <c r="Y588" s="1" t="s">
        <v>131</v>
      </c>
      <c r="Z588" s="1" t="s">
        <v>49</v>
      </c>
      <c r="AA588" s="1" t="s">
        <v>3032</v>
      </c>
      <c r="AB588" s="1" t="s">
        <v>49</v>
      </c>
      <c r="AC588" s="1" t="s">
        <v>48</v>
      </c>
      <c r="AD588" s="1" t="s">
        <v>36</v>
      </c>
      <c r="AE588" s="1" t="s">
        <v>49</v>
      </c>
      <c r="AF588" s="1" t="s">
        <v>2610</v>
      </c>
      <c r="AG588" s="1" t="s">
        <v>4038</v>
      </c>
      <c r="AH588" s="1" t="s">
        <v>52</v>
      </c>
      <c r="AI588" s="1" t="s">
        <v>53</v>
      </c>
      <c r="AJ588" s="2">
        <v>5</v>
      </c>
      <c r="AK588" s="1" t="s">
        <v>90</v>
      </c>
      <c r="AL588" s="1" t="s">
        <v>36</v>
      </c>
      <c r="AM588" s="1" t="s">
        <v>55</v>
      </c>
      <c r="AN588" s="1" t="s">
        <v>36</v>
      </c>
      <c r="AO588" s="1" t="s">
        <v>36</v>
      </c>
    </row>
    <row r="589" spans="1:41" x14ac:dyDescent="0.2">
      <c r="A589" s="1" t="s">
        <v>5137</v>
      </c>
      <c r="B589" s="1" t="s">
        <v>69</v>
      </c>
      <c r="C589" s="1" t="s">
        <v>36</v>
      </c>
      <c r="D589" s="1" t="s">
        <v>69</v>
      </c>
      <c r="E589" s="1" t="s">
        <v>36</v>
      </c>
      <c r="F589" s="1" t="s">
        <v>4</v>
      </c>
      <c r="G589" s="1" t="s">
        <v>36</v>
      </c>
      <c r="H589" s="1" t="s">
        <v>36</v>
      </c>
      <c r="I589" s="1" t="s">
        <v>36</v>
      </c>
      <c r="J589" s="1" t="s">
        <v>36</v>
      </c>
      <c r="K589" s="1" t="s">
        <v>36</v>
      </c>
      <c r="L589" s="1" t="s">
        <v>36</v>
      </c>
      <c r="M589" s="10">
        <f t="shared" si="9"/>
        <v>1</v>
      </c>
      <c r="N589" s="1" t="s">
        <v>3136</v>
      </c>
      <c r="O589" s="1" t="s">
        <v>49</v>
      </c>
      <c r="P589" s="1" t="s">
        <v>80</v>
      </c>
      <c r="Q589" s="1" t="s">
        <v>4039</v>
      </c>
      <c r="R589" s="1" t="s">
        <v>4040</v>
      </c>
      <c r="S589" s="1" t="s">
        <v>508</v>
      </c>
      <c r="T589" s="1" t="s">
        <v>4041</v>
      </c>
      <c r="V589" s="1" t="s">
        <v>4042</v>
      </c>
      <c r="W589" s="1" t="s">
        <v>99</v>
      </c>
      <c r="X589" s="1" t="s">
        <v>100</v>
      </c>
      <c r="Y589" s="1" t="s">
        <v>113</v>
      </c>
      <c r="Z589" s="1" t="s">
        <v>48</v>
      </c>
      <c r="AA589" s="1" t="s">
        <v>36</v>
      </c>
      <c r="AB589" s="1" t="s">
        <v>36</v>
      </c>
      <c r="AC589" s="1" t="s">
        <v>48</v>
      </c>
      <c r="AD589" s="1" t="s">
        <v>36</v>
      </c>
      <c r="AE589" s="1" t="s">
        <v>48</v>
      </c>
      <c r="AF589" s="1" t="s">
        <v>36</v>
      </c>
      <c r="AG589" s="1" t="s">
        <v>4043</v>
      </c>
      <c r="AH589" s="1" t="s">
        <v>437</v>
      </c>
      <c r="AI589" s="1" t="s">
        <v>53</v>
      </c>
      <c r="AJ589" s="2">
        <v>5</v>
      </c>
      <c r="AK589" s="1" t="s">
        <v>90</v>
      </c>
      <c r="AL589" s="1" t="s">
        <v>36</v>
      </c>
      <c r="AM589" s="1" t="s">
        <v>55</v>
      </c>
      <c r="AN589" s="1" t="s">
        <v>36</v>
      </c>
      <c r="AO589" s="1" t="s">
        <v>4044</v>
      </c>
    </row>
    <row r="590" spans="1:41" x14ac:dyDescent="0.2">
      <c r="A590" s="1" t="s">
        <v>5138</v>
      </c>
      <c r="B590" s="1" t="s">
        <v>69</v>
      </c>
      <c r="C590" s="1" t="s">
        <v>36</v>
      </c>
      <c r="D590" s="1" t="s">
        <v>69</v>
      </c>
      <c r="E590" s="1" t="s">
        <v>36</v>
      </c>
      <c r="F590" s="1" t="s">
        <v>36</v>
      </c>
      <c r="G590" s="1" t="s">
        <v>36</v>
      </c>
      <c r="H590" s="1" t="s">
        <v>6</v>
      </c>
      <c r="I590" s="1" t="s">
        <v>36</v>
      </c>
      <c r="J590" s="1" t="s">
        <v>36</v>
      </c>
      <c r="K590" s="1" t="s">
        <v>36</v>
      </c>
      <c r="L590" s="1" t="s">
        <v>36</v>
      </c>
      <c r="M590" s="10">
        <f t="shared" si="9"/>
        <v>1</v>
      </c>
      <c r="N590" s="1" t="s">
        <v>36</v>
      </c>
      <c r="O590" s="1" t="s">
        <v>36</v>
      </c>
      <c r="P590" s="1" t="s">
        <v>80</v>
      </c>
      <c r="Q590" s="1" t="s">
        <v>4045</v>
      </c>
      <c r="R590" s="1" t="s">
        <v>4046</v>
      </c>
      <c r="S590" s="1" t="s">
        <v>4047</v>
      </c>
      <c r="T590" s="1" t="s">
        <v>4048</v>
      </c>
      <c r="V590" s="1" t="s">
        <v>4049</v>
      </c>
      <c r="W590" s="1" t="s">
        <v>4050</v>
      </c>
      <c r="X590" s="1" t="s">
        <v>4051</v>
      </c>
      <c r="Y590" s="1" t="s">
        <v>3214</v>
      </c>
      <c r="Z590" s="1" t="s">
        <v>48</v>
      </c>
      <c r="AA590" s="1" t="s">
        <v>36</v>
      </c>
      <c r="AB590" s="1" t="s">
        <v>36</v>
      </c>
      <c r="AC590" s="1" t="s">
        <v>48</v>
      </c>
      <c r="AD590" s="1" t="s">
        <v>36</v>
      </c>
      <c r="AE590" s="1" t="s">
        <v>49</v>
      </c>
      <c r="AF590" s="1" t="s">
        <v>4052</v>
      </c>
      <c r="AG590" s="1" t="s">
        <v>4053</v>
      </c>
      <c r="AH590" s="1" t="s">
        <v>52</v>
      </c>
      <c r="AI590" s="1" t="s">
        <v>53</v>
      </c>
      <c r="AJ590" s="2">
        <v>5</v>
      </c>
      <c r="AK590" s="1" t="s">
        <v>54</v>
      </c>
      <c r="AL590" s="1" t="s">
        <v>36</v>
      </c>
      <c r="AM590" s="1" t="s">
        <v>55</v>
      </c>
      <c r="AN590" s="1" t="s">
        <v>36</v>
      </c>
      <c r="AO590" s="1" t="s">
        <v>4054</v>
      </c>
    </row>
    <row r="591" spans="1:41" x14ac:dyDescent="0.2">
      <c r="A591" s="1" t="s">
        <v>5139</v>
      </c>
      <c r="B591" s="1" t="s">
        <v>37</v>
      </c>
      <c r="C591" s="1" t="s">
        <v>36</v>
      </c>
      <c r="D591" s="1" t="s">
        <v>36</v>
      </c>
      <c r="E591" s="1" t="s">
        <v>4055</v>
      </c>
      <c r="F591" s="1" t="s">
        <v>4</v>
      </c>
      <c r="G591" s="1" t="s">
        <v>36</v>
      </c>
      <c r="H591" s="1" t="s">
        <v>36</v>
      </c>
      <c r="I591" s="1" t="s">
        <v>36</v>
      </c>
      <c r="J591" s="1" t="s">
        <v>36</v>
      </c>
      <c r="K591" s="1" t="s">
        <v>36</v>
      </c>
      <c r="L591" s="1" t="s">
        <v>36</v>
      </c>
      <c r="M591" s="10">
        <f t="shared" si="9"/>
        <v>1</v>
      </c>
      <c r="N591" s="1" t="s">
        <v>4056</v>
      </c>
      <c r="O591" s="1" t="s">
        <v>49</v>
      </c>
      <c r="P591" s="1" t="s">
        <v>93</v>
      </c>
      <c r="Q591" s="1" t="s">
        <v>4057</v>
      </c>
      <c r="R591" s="1" t="s">
        <v>4058</v>
      </c>
      <c r="S591" s="1" t="s">
        <v>126</v>
      </c>
      <c r="T591" s="1" t="s">
        <v>4059</v>
      </c>
      <c r="V591" s="1" t="s">
        <v>4060</v>
      </c>
      <c r="W591" s="1" t="s">
        <v>45</v>
      </c>
      <c r="X591" s="1" t="s">
        <v>100</v>
      </c>
      <c r="Y591" s="1" t="s">
        <v>131</v>
      </c>
      <c r="Z591" s="1" t="s">
        <v>48</v>
      </c>
      <c r="AA591" s="1" t="s">
        <v>36</v>
      </c>
      <c r="AB591" s="1" t="s">
        <v>36</v>
      </c>
      <c r="AC591" s="1" t="s">
        <v>48</v>
      </c>
      <c r="AD591" s="1" t="s">
        <v>36</v>
      </c>
      <c r="AE591" s="1" t="s">
        <v>49</v>
      </c>
      <c r="AF591" s="1" t="s">
        <v>121</v>
      </c>
      <c r="AG591" s="1" t="s">
        <v>4061</v>
      </c>
      <c r="AH591" s="1" t="s">
        <v>52</v>
      </c>
      <c r="AI591" s="1" t="s">
        <v>53</v>
      </c>
      <c r="AJ591" s="2">
        <v>3</v>
      </c>
      <c r="AK591" s="1" t="s">
        <v>54</v>
      </c>
      <c r="AL591" s="1" t="s">
        <v>36</v>
      </c>
      <c r="AM591" s="1" t="s">
        <v>105</v>
      </c>
      <c r="AN591" s="1" t="s">
        <v>36</v>
      </c>
      <c r="AO591" s="1" t="s">
        <v>48</v>
      </c>
    </row>
    <row r="592" spans="1:41" x14ac:dyDescent="0.2">
      <c r="A592" s="1" t="s">
        <v>5140</v>
      </c>
      <c r="B592" s="1" t="s">
        <v>37</v>
      </c>
      <c r="C592" s="1" t="s">
        <v>36</v>
      </c>
      <c r="D592" s="1" t="s">
        <v>37</v>
      </c>
      <c r="E592" s="1" t="s">
        <v>36</v>
      </c>
      <c r="F592" s="1" t="s">
        <v>4</v>
      </c>
      <c r="G592" s="1" t="s">
        <v>5</v>
      </c>
      <c r="H592" s="1" t="s">
        <v>36</v>
      </c>
      <c r="I592" s="1" t="s">
        <v>36</v>
      </c>
      <c r="J592" s="1" t="s">
        <v>36</v>
      </c>
      <c r="K592" s="1" t="s">
        <v>36</v>
      </c>
      <c r="L592" s="1" t="s">
        <v>36</v>
      </c>
      <c r="M592" s="10">
        <f t="shared" si="9"/>
        <v>1</v>
      </c>
      <c r="N592" s="1" t="s">
        <v>4062</v>
      </c>
      <c r="O592" s="1" t="s">
        <v>49</v>
      </c>
      <c r="P592" s="1" t="s">
        <v>80</v>
      </c>
      <c r="Q592" s="1" t="s">
        <v>4063</v>
      </c>
      <c r="R592" s="1" t="s">
        <v>4064</v>
      </c>
      <c r="S592" s="1" t="s">
        <v>4065</v>
      </c>
      <c r="T592" s="1" t="s">
        <v>4066</v>
      </c>
      <c r="V592" s="1" t="s">
        <v>4067</v>
      </c>
      <c r="W592" s="1" t="s">
        <v>99</v>
      </c>
      <c r="X592" s="1" t="s">
        <v>100</v>
      </c>
      <c r="Y592" s="1" t="s">
        <v>159</v>
      </c>
      <c r="Z592" s="1" t="s">
        <v>48</v>
      </c>
      <c r="AA592" s="1" t="s">
        <v>36</v>
      </c>
      <c r="AB592" s="1" t="s">
        <v>36</v>
      </c>
      <c r="AC592" s="1" t="s">
        <v>48</v>
      </c>
      <c r="AD592" s="1" t="s">
        <v>36</v>
      </c>
      <c r="AE592" s="1" t="s">
        <v>49</v>
      </c>
      <c r="AF592" s="1" t="s">
        <v>4068</v>
      </c>
      <c r="AG592" s="1" t="s">
        <v>4069</v>
      </c>
      <c r="AH592" s="1" t="s">
        <v>52</v>
      </c>
      <c r="AI592" s="1" t="s">
        <v>53</v>
      </c>
      <c r="AJ592" s="2">
        <v>5</v>
      </c>
      <c r="AK592" s="1" t="s">
        <v>90</v>
      </c>
      <c r="AL592" s="1" t="s">
        <v>36</v>
      </c>
      <c r="AM592" s="1" t="s">
        <v>55</v>
      </c>
      <c r="AN592" s="1" t="s">
        <v>36</v>
      </c>
      <c r="AO592" s="1" t="s">
        <v>36</v>
      </c>
    </row>
    <row r="593" spans="1:41" x14ac:dyDescent="0.2">
      <c r="A593" s="1" t="s">
        <v>5141</v>
      </c>
      <c r="B593" s="1" t="s">
        <v>36</v>
      </c>
      <c r="C593" s="1" t="s">
        <v>4070</v>
      </c>
      <c r="D593" s="1" t="s">
        <v>36</v>
      </c>
      <c r="E593" s="1" t="s">
        <v>245</v>
      </c>
      <c r="F593" s="1" t="s">
        <v>4</v>
      </c>
      <c r="G593" s="1" t="s">
        <v>36</v>
      </c>
      <c r="H593" s="1" t="s">
        <v>36</v>
      </c>
      <c r="I593" s="1" t="s">
        <v>36</v>
      </c>
      <c r="J593" s="1" t="s">
        <v>36</v>
      </c>
      <c r="K593" s="1" t="s">
        <v>36</v>
      </c>
      <c r="L593" s="1" t="s">
        <v>36</v>
      </c>
      <c r="M593" s="10">
        <f t="shared" si="9"/>
        <v>1</v>
      </c>
      <c r="N593" s="1" t="s">
        <v>4071</v>
      </c>
      <c r="O593" s="1" t="s">
        <v>49</v>
      </c>
      <c r="P593" s="1" t="s">
        <v>39</v>
      </c>
      <c r="Q593" s="1" t="s">
        <v>4072</v>
      </c>
      <c r="R593" s="1" t="s">
        <v>36</v>
      </c>
      <c r="S593" s="1" t="s">
        <v>4073</v>
      </c>
      <c r="T593" s="1" t="s">
        <v>3282</v>
      </c>
      <c r="U593" s="1" t="s">
        <v>194</v>
      </c>
      <c r="V593" s="1" t="s">
        <v>4074</v>
      </c>
      <c r="W593" s="1" t="s">
        <v>76</v>
      </c>
      <c r="X593" s="1" t="s">
        <v>971</v>
      </c>
      <c r="Y593" s="1" t="s">
        <v>3214</v>
      </c>
      <c r="Z593" s="1" t="s">
        <v>48</v>
      </c>
      <c r="AA593" s="1" t="s">
        <v>36</v>
      </c>
      <c r="AB593" s="1" t="s">
        <v>36</v>
      </c>
      <c r="AC593" s="1" t="s">
        <v>48</v>
      </c>
      <c r="AD593" s="1" t="s">
        <v>36</v>
      </c>
      <c r="AE593" s="1" t="s">
        <v>48</v>
      </c>
      <c r="AF593" s="1" t="s">
        <v>36</v>
      </c>
      <c r="AG593" s="1" t="s">
        <v>36</v>
      </c>
      <c r="AH593" s="1" t="s">
        <v>36</v>
      </c>
      <c r="AI593" s="1" t="s">
        <v>36</v>
      </c>
      <c r="AJ593" s="2">
        <v>5</v>
      </c>
      <c r="AK593" s="1" t="s">
        <v>90</v>
      </c>
      <c r="AL593" s="1" t="s">
        <v>36</v>
      </c>
      <c r="AM593" s="1" t="s">
        <v>55</v>
      </c>
      <c r="AN593" s="1" t="s">
        <v>36</v>
      </c>
      <c r="AO593" s="1" t="s">
        <v>4075</v>
      </c>
    </row>
    <row r="594" spans="1:41" x14ac:dyDescent="0.2">
      <c r="A594" s="1" t="s">
        <v>5142</v>
      </c>
      <c r="B594" s="1" t="s">
        <v>268</v>
      </c>
      <c r="C594" s="1" t="s">
        <v>36</v>
      </c>
      <c r="D594" s="1" t="s">
        <v>37</v>
      </c>
      <c r="E594" s="1" t="s">
        <v>36</v>
      </c>
      <c r="F594" s="1" t="s">
        <v>36</v>
      </c>
      <c r="G594" s="1" t="s">
        <v>36</v>
      </c>
      <c r="H594" s="1" t="s">
        <v>36</v>
      </c>
      <c r="I594" s="1" t="s">
        <v>36</v>
      </c>
      <c r="J594" s="1" t="s">
        <v>8</v>
      </c>
      <c r="K594" s="1" t="s">
        <v>36</v>
      </c>
      <c r="L594" s="1" t="s">
        <v>36</v>
      </c>
      <c r="M594" s="10">
        <f t="shared" si="9"/>
        <v>1</v>
      </c>
      <c r="N594" s="1" t="s">
        <v>36</v>
      </c>
      <c r="O594" s="1" t="s">
        <v>49</v>
      </c>
      <c r="P594" s="1" t="s">
        <v>80</v>
      </c>
      <c r="Q594" s="1" t="s">
        <v>4076</v>
      </c>
      <c r="R594" s="1" t="s">
        <v>4077</v>
      </c>
      <c r="S594" s="1" t="s">
        <v>2303</v>
      </c>
      <c r="T594" s="1" t="s">
        <v>4078</v>
      </c>
      <c r="V594" s="1" t="s">
        <v>344</v>
      </c>
      <c r="W594" s="1" t="s">
        <v>198</v>
      </c>
      <c r="X594" s="1" t="s">
        <v>46</v>
      </c>
      <c r="Y594" s="1" t="s">
        <v>148</v>
      </c>
      <c r="Z594" s="1" t="s">
        <v>48</v>
      </c>
      <c r="AA594" s="1" t="s">
        <v>36</v>
      </c>
      <c r="AB594" s="1" t="s">
        <v>36</v>
      </c>
      <c r="AC594" s="1" t="s">
        <v>48</v>
      </c>
      <c r="AD594" s="1" t="s">
        <v>36</v>
      </c>
      <c r="AE594" s="1" t="s">
        <v>49</v>
      </c>
      <c r="AF594" s="1" t="s">
        <v>4079</v>
      </c>
      <c r="AG594" s="1" t="s">
        <v>4080</v>
      </c>
      <c r="AH594" s="1" t="s">
        <v>52</v>
      </c>
      <c r="AI594" s="1" t="s">
        <v>53</v>
      </c>
      <c r="AJ594" s="2">
        <v>4</v>
      </c>
      <c r="AK594" s="1" t="s">
        <v>90</v>
      </c>
      <c r="AL594" s="1" t="s">
        <v>36</v>
      </c>
      <c r="AM594" s="1" t="s">
        <v>105</v>
      </c>
      <c r="AN594" s="1" t="s">
        <v>36</v>
      </c>
      <c r="AO594" s="1" t="s">
        <v>36</v>
      </c>
    </row>
    <row r="595" spans="1:41" x14ac:dyDescent="0.2">
      <c r="A595" s="1" t="s">
        <v>5143</v>
      </c>
      <c r="B595" s="1" t="s">
        <v>69</v>
      </c>
      <c r="C595" s="1" t="s">
        <v>36</v>
      </c>
      <c r="D595" s="1" t="s">
        <v>69</v>
      </c>
      <c r="E595" s="1" t="s">
        <v>36</v>
      </c>
      <c r="F595" s="1" t="s">
        <v>4</v>
      </c>
      <c r="G595" s="1" t="s">
        <v>36</v>
      </c>
      <c r="H595" s="1" t="s">
        <v>6</v>
      </c>
      <c r="I595" s="1" t="s">
        <v>36</v>
      </c>
      <c r="J595" s="1" t="s">
        <v>36</v>
      </c>
      <c r="K595" s="1" t="s">
        <v>36</v>
      </c>
      <c r="L595" s="1" t="s">
        <v>36</v>
      </c>
      <c r="M595" s="10">
        <f t="shared" si="9"/>
        <v>1</v>
      </c>
      <c r="N595" s="1" t="s">
        <v>4081</v>
      </c>
      <c r="O595" s="1" t="s">
        <v>49</v>
      </c>
      <c r="P595" s="1" t="s">
        <v>39</v>
      </c>
      <c r="Q595" s="1" t="s">
        <v>4082</v>
      </c>
      <c r="R595" s="1" t="s">
        <v>1611</v>
      </c>
      <c r="S595" s="1" t="s">
        <v>4083</v>
      </c>
      <c r="T595" s="1" t="s">
        <v>410</v>
      </c>
      <c r="V595" s="1" t="s">
        <v>2286</v>
      </c>
      <c r="W595" s="1" t="s">
        <v>4084</v>
      </c>
      <c r="X595" s="1" t="s">
        <v>120</v>
      </c>
      <c r="Y595" s="1" t="s">
        <v>138</v>
      </c>
      <c r="Z595" s="1" t="s">
        <v>48</v>
      </c>
      <c r="AA595" s="1" t="s">
        <v>36</v>
      </c>
      <c r="AB595" s="1" t="s">
        <v>36</v>
      </c>
      <c r="AC595" s="1" t="s">
        <v>48</v>
      </c>
      <c r="AD595" s="1" t="s">
        <v>36</v>
      </c>
      <c r="AE595" s="1" t="s">
        <v>49</v>
      </c>
      <c r="AF595" s="1" t="s">
        <v>522</v>
      </c>
      <c r="AG595" s="1" t="s">
        <v>4085</v>
      </c>
      <c r="AH595" s="1" t="s">
        <v>52</v>
      </c>
      <c r="AI595" s="1" t="s">
        <v>53</v>
      </c>
      <c r="AJ595" s="2">
        <v>5</v>
      </c>
      <c r="AK595" s="1" t="s">
        <v>90</v>
      </c>
      <c r="AL595" s="1" t="s">
        <v>36</v>
      </c>
      <c r="AM595" s="1" t="s">
        <v>55</v>
      </c>
      <c r="AN595" s="1" t="s">
        <v>36</v>
      </c>
      <c r="AO595" s="1" t="s">
        <v>4086</v>
      </c>
    </row>
    <row r="596" spans="1:41" x14ac:dyDescent="0.2">
      <c r="A596" s="1" t="s">
        <v>5144</v>
      </c>
      <c r="B596" s="1" t="s">
        <v>36</v>
      </c>
      <c r="C596" s="1" t="s">
        <v>4087</v>
      </c>
      <c r="D596" s="1" t="s">
        <v>36</v>
      </c>
      <c r="E596" s="1" t="s">
        <v>714</v>
      </c>
      <c r="F596" s="1" t="s">
        <v>4</v>
      </c>
      <c r="G596" s="1" t="s">
        <v>36</v>
      </c>
      <c r="H596" s="1" t="s">
        <v>36</v>
      </c>
      <c r="I596" s="1" t="s">
        <v>36</v>
      </c>
      <c r="J596" s="1" t="s">
        <v>36</v>
      </c>
      <c r="K596" s="1" t="s">
        <v>9</v>
      </c>
      <c r="L596" s="1" t="s">
        <v>36</v>
      </c>
      <c r="M596" s="10">
        <f t="shared" si="9"/>
        <v>1</v>
      </c>
      <c r="N596" s="1" t="s">
        <v>4088</v>
      </c>
      <c r="O596" s="1" t="s">
        <v>49</v>
      </c>
      <c r="P596" s="1" t="s">
        <v>93</v>
      </c>
      <c r="Q596" s="1" t="s">
        <v>4089</v>
      </c>
      <c r="R596" s="1" t="s">
        <v>4090</v>
      </c>
      <c r="S596" s="1" t="s">
        <v>733</v>
      </c>
      <c r="T596" s="1" t="s">
        <v>4091</v>
      </c>
      <c r="V596" s="1" t="s">
        <v>4092</v>
      </c>
      <c r="W596" s="1" t="s">
        <v>99</v>
      </c>
      <c r="X596" s="1" t="s">
        <v>100</v>
      </c>
      <c r="Y596" s="1" t="s">
        <v>47</v>
      </c>
      <c r="Z596" s="1" t="s">
        <v>48</v>
      </c>
      <c r="AA596" s="1" t="s">
        <v>36</v>
      </c>
      <c r="AB596" s="1" t="s">
        <v>36</v>
      </c>
      <c r="AC596" s="1" t="s">
        <v>49</v>
      </c>
      <c r="AD596" s="1" t="s">
        <v>4093</v>
      </c>
      <c r="AE596" s="1" t="s">
        <v>48</v>
      </c>
      <c r="AF596" s="1" t="s">
        <v>36</v>
      </c>
      <c r="AG596" s="1" t="s">
        <v>4094</v>
      </c>
      <c r="AH596" s="1" t="s">
        <v>104</v>
      </c>
      <c r="AI596" s="1" t="s">
        <v>53</v>
      </c>
      <c r="AJ596" s="2">
        <v>1</v>
      </c>
      <c r="AK596" s="1" t="s">
        <v>54</v>
      </c>
      <c r="AL596" s="1" t="s">
        <v>36</v>
      </c>
      <c r="AM596" s="1" t="s">
        <v>36</v>
      </c>
      <c r="AN596" s="1" t="s">
        <v>1075</v>
      </c>
      <c r="AO596" s="1" t="s">
        <v>36</v>
      </c>
    </row>
    <row r="597" spans="1:41" x14ac:dyDescent="0.2">
      <c r="A597" s="1" t="s">
        <v>5145</v>
      </c>
      <c r="B597" s="1" t="s">
        <v>37</v>
      </c>
      <c r="C597" s="1" t="s">
        <v>36</v>
      </c>
      <c r="D597" s="1" t="s">
        <v>69</v>
      </c>
      <c r="E597" s="1" t="s">
        <v>36</v>
      </c>
      <c r="F597" s="1" t="s">
        <v>4</v>
      </c>
      <c r="G597" s="1" t="s">
        <v>36</v>
      </c>
      <c r="H597" s="1" t="s">
        <v>36</v>
      </c>
      <c r="I597" s="1" t="s">
        <v>36</v>
      </c>
      <c r="J597" s="1" t="s">
        <v>8</v>
      </c>
      <c r="K597" s="1" t="s">
        <v>36</v>
      </c>
      <c r="L597" s="1" t="s">
        <v>36</v>
      </c>
      <c r="M597" s="10">
        <f t="shared" si="9"/>
        <v>1</v>
      </c>
      <c r="N597" s="1" t="s">
        <v>4095</v>
      </c>
      <c r="O597" s="1" t="s">
        <v>49</v>
      </c>
      <c r="P597" s="1" t="s">
        <v>39</v>
      </c>
      <c r="Q597" s="1" t="s">
        <v>36</v>
      </c>
      <c r="R597" s="1" t="s">
        <v>36</v>
      </c>
      <c r="S597" s="1" t="s">
        <v>469</v>
      </c>
      <c r="T597" s="1" t="s">
        <v>4096</v>
      </c>
      <c r="V597" s="1" t="s">
        <v>4097</v>
      </c>
      <c r="W597" s="1" t="s">
        <v>99</v>
      </c>
      <c r="X597" s="1" t="s">
        <v>941</v>
      </c>
      <c r="Y597" s="1" t="s">
        <v>36</v>
      </c>
      <c r="Z597" s="1" t="s">
        <v>49</v>
      </c>
      <c r="AA597" s="1" t="s">
        <v>4098</v>
      </c>
      <c r="AB597" s="1" t="s">
        <v>49</v>
      </c>
      <c r="AC597" s="1" t="s">
        <v>49</v>
      </c>
      <c r="AD597" s="1" t="s">
        <v>36</v>
      </c>
      <c r="AE597" s="1" t="s">
        <v>49</v>
      </c>
      <c r="AF597" s="1" t="s">
        <v>4099</v>
      </c>
      <c r="AG597" s="1" t="s">
        <v>36</v>
      </c>
      <c r="AH597" s="1" t="s">
        <v>52</v>
      </c>
      <c r="AI597" s="1" t="s">
        <v>450</v>
      </c>
      <c r="AJ597" s="2">
        <v>4</v>
      </c>
      <c r="AK597" s="1" t="s">
        <v>54</v>
      </c>
      <c r="AL597" s="1" t="s">
        <v>36</v>
      </c>
      <c r="AM597" s="1" t="s">
        <v>55</v>
      </c>
      <c r="AN597" s="1" t="s">
        <v>36</v>
      </c>
      <c r="AO597" s="1" t="s">
        <v>36</v>
      </c>
    </row>
    <row r="598" spans="1:41" x14ac:dyDescent="0.2">
      <c r="A598" s="1" t="s">
        <v>5146</v>
      </c>
      <c r="B598" s="1" t="s">
        <v>35</v>
      </c>
      <c r="C598" s="1" t="s">
        <v>36</v>
      </c>
      <c r="D598" s="1" t="s">
        <v>106</v>
      </c>
      <c r="E598" s="1" t="s">
        <v>36</v>
      </c>
      <c r="F598" s="1" t="s">
        <v>36</v>
      </c>
      <c r="G598" s="1" t="s">
        <v>36</v>
      </c>
      <c r="H598" s="1" t="s">
        <v>36</v>
      </c>
      <c r="I598" s="1" t="s">
        <v>7</v>
      </c>
      <c r="J598" s="1" t="s">
        <v>36</v>
      </c>
      <c r="K598" s="1" t="s">
        <v>36</v>
      </c>
      <c r="L598" s="1" t="s">
        <v>36</v>
      </c>
      <c r="M598" s="10">
        <f t="shared" si="9"/>
        <v>1</v>
      </c>
      <c r="N598" s="1" t="s">
        <v>36</v>
      </c>
      <c r="O598" s="1" t="s">
        <v>49</v>
      </c>
      <c r="P598" s="1" t="s">
        <v>93</v>
      </c>
      <c r="Q598" s="1" t="s">
        <v>4100</v>
      </c>
      <c r="R598" s="1" t="s">
        <v>4101</v>
      </c>
      <c r="S598" s="1" t="s">
        <v>4102</v>
      </c>
      <c r="T598" s="1" t="s">
        <v>4103</v>
      </c>
      <c r="V598" s="1" t="s">
        <v>3887</v>
      </c>
      <c r="W598" s="1" t="s">
        <v>4104</v>
      </c>
      <c r="X598" s="1" t="s">
        <v>403</v>
      </c>
      <c r="Y598" s="1" t="s">
        <v>47</v>
      </c>
      <c r="Z598" s="1" t="s">
        <v>49</v>
      </c>
      <c r="AA598" s="1" t="s">
        <v>1692</v>
      </c>
      <c r="AB598" s="1" t="s">
        <v>49</v>
      </c>
      <c r="AC598" s="1" t="s">
        <v>48</v>
      </c>
      <c r="AD598" s="1" t="s">
        <v>36</v>
      </c>
      <c r="AE598" s="1" t="s">
        <v>49</v>
      </c>
      <c r="AF598" s="1" t="s">
        <v>4105</v>
      </c>
      <c r="AG598" s="1" t="s">
        <v>4106</v>
      </c>
      <c r="AH598" s="1" t="s">
        <v>52</v>
      </c>
      <c r="AI598" s="1" t="s">
        <v>53</v>
      </c>
      <c r="AJ598" s="2">
        <v>5</v>
      </c>
      <c r="AK598" s="1" t="s">
        <v>54</v>
      </c>
      <c r="AL598" s="1" t="s">
        <v>36</v>
      </c>
      <c r="AM598" s="1" t="s">
        <v>55</v>
      </c>
      <c r="AN598" s="1" t="s">
        <v>36</v>
      </c>
      <c r="AO598" s="1" t="s">
        <v>36</v>
      </c>
    </row>
    <row r="599" spans="1:41" x14ac:dyDescent="0.2">
      <c r="A599" s="1" t="s">
        <v>5147</v>
      </c>
      <c r="B599" s="1" t="s">
        <v>69</v>
      </c>
      <c r="C599" s="1" t="s">
        <v>36</v>
      </c>
      <c r="D599" s="1" t="s">
        <v>37</v>
      </c>
      <c r="E599" s="1" t="s">
        <v>36</v>
      </c>
      <c r="F599" s="1" t="s">
        <v>4</v>
      </c>
      <c r="G599" s="1" t="s">
        <v>36</v>
      </c>
      <c r="H599" s="1" t="s">
        <v>36</v>
      </c>
      <c r="I599" s="1" t="s">
        <v>36</v>
      </c>
      <c r="J599" s="1" t="s">
        <v>36</v>
      </c>
      <c r="K599" s="1" t="s">
        <v>36</v>
      </c>
      <c r="L599" s="1" t="s">
        <v>36</v>
      </c>
      <c r="M599" s="10">
        <f t="shared" si="9"/>
        <v>1</v>
      </c>
      <c r="N599" s="1" t="s">
        <v>4107</v>
      </c>
      <c r="O599" s="1" t="s">
        <v>49</v>
      </c>
      <c r="P599" s="1" t="s">
        <v>39</v>
      </c>
      <c r="Q599" s="1" t="s">
        <v>4108</v>
      </c>
      <c r="R599" s="1" t="s">
        <v>4109</v>
      </c>
      <c r="S599" s="1" t="s">
        <v>126</v>
      </c>
      <c r="T599" s="1" t="s">
        <v>4110</v>
      </c>
      <c r="V599" s="1" t="s">
        <v>1918</v>
      </c>
      <c r="W599" s="1" t="s">
        <v>99</v>
      </c>
      <c r="X599" s="1" t="s">
        <v>100</v>
      </c>
      <c r="Y599" s="1" t="s">
        <v>148</v>
      </c>
      <c r="Z599" s="1" t="s">
        <v>48</v>
      </c>
      <c r="AA599" s="1" t="s">
        <v>36</v>
      </c>
      <c r="AB599" s="1" t="s">
        <v>36</v>
      </c>
      <c r="AC599" s="1" t="s">
        <v>48</v>
      </c>
      <c r="AD599" s="1" t="s">
        <v>36</v>
      </c>
      <c r="AE599" s="1" t="s">
        <v>49</v>
      </c>
      <c r="AF599" s="1" t="s">
        <v>4111</v>
      </c>
      <c r="AG599" s="1" t="s">
        <v>4112</v>
      </c>
      <c r="AH599" s="1" t="s">
        <v>52</v>
      </c>
      <c r="AI599" s="1" t="s">
        <v>53</v>
      </c>
      <c r="AJ599" s="2">
        <v>5</v>
      </c>
      <c r="AK599" s="1" t="s">
        <v>54</v>
      </c>
      <c r="AL599" s="1" t="s">
        <v>36</v>
      </c>
      <c r="AM599" s="1" t="s">
        <v>55</v>
      </c>
      <c r="AN599" s="1" t="s">
        <v>36</v>
      </c>
      <c r="AO599" s="1" t="s">
        <v>36</v>
      </c>
    </row>
    <row r="600" spans="1:41" x14ac:dyDescent="0.2">
      <c r="A600" s="1" t="s">
        <v>5148</v>
      </c>
      <c r="B600" s="1" t="s">
        <v>37</v>
      </c>
      <c r="C600" s="1" t="s">
        <v>36</v>
      </c>
      <c r="D600" s="1" t="s">
        <v>69</v>
      </c>
      <c r="E600" s="1" t="s">
        <v>36</v>
      </c>
      <c r="F600" s="1" t="s">
        <v>4</v>
      </c>
      <c r="G600" s="1" t="s">
        <v>36</v>
      </c>
      <c r="H600" s="1" t="s">
        <v>36</v>
      </c>
      <c r="I600" s="1" t="s">
        <v>36</v>
      </c>
      <c r="J600" s="1" t="s">
        <v>36</v>
      </c>
      <c r="K600" s="1" t="s">
        <v>36</v>
      </c>
      <c r="L600" s="1" t="s">
        <v>36</v>
      </c>
      <c r="M600" s="10">
        <f t="shared" si="9"/>
        <v>1</v>
      </c>
      <c r="N600" s="1" t="s">
        <v>4113</v>
      </c>
      <c r="O600" s="1" t="s">
        <v>49</v>
      </c>
      <c r="P600" s="1" t="s">
        <v>39</v>
      </c>
      <c r="Q600" s="1" t="s">
        <v>4114</v>
      </c>
      <c r="R600" s="1" t="s">
        <v>4115</v>
      </c>
      <c r="S600" s="1" t="s">
        <v>4116</v>
      </c>
      <c r="T600" s="1" t="s">
        <v>1886</v>
      </c>
      <c r="V600" s="1" t="s">
        <v>673</v>
      </c>
      <c r="W600" s="1" t="s">
        <v>99</v>
      </c>
      <c r="X600" s="1" t="s">
        <v>312</v>
      </c>
      <c r="Y600" s="1" t="s">
        <v>3214</v>
      </c>
      <c r="Z600" s="1" t="s">
        <v>48</v>
      </c>
      <c r="AA600" s="1" t="s">
        <v>36</v>
      </c>
      <c r="AB600" s="1" t="s">
        <v>36</v>
      </c>
      <c r="AC600" s="1" t="s">
        <v>48</v>
      </c>
      <c r="AD600" s="1" t="s">
        <v>36</v>
      </c>
      <c r="AE600" s="1" t="s">
        <v>49</v>
      </c>
      <c r="AF600" s="1" t="s">
        <v>4117</v>
      </c>
      <c r="AG600" s="1" t="s">
        <v>4118</v>
      </c>
      <c r="AH600" s="1" t="s">
        <v>52</v>
      </c>
      <c r="AI600" s="1" t="s">
        <v>53</v>
      </c>
      <c r="AJ600" s="2">
        <v>5</v>
      </c>
      <c r="AK600" s="1" t="s">
        <v>54</v>
      </c>
      <c r="AL600" s="1" t="s">
        <v>36</v>
      </c>
      <c r="AM600" s="1" t="s">
        <v>55</v>
      </c>
      <c r="AN600" s="1" t="s">
        <v>36</v>
      </c>
      <c r="AO600" s="1" t="s">
        <v>36</v>
      </c>
    </row>
    <row r="601" spans="1:41" x14ac:dyDescent="0.2">
      <c r="A601" s="1" t="s">
        <v>5149</v>
      </c>
      <c r="B601" s="1" t="s">
        <v>37</v>
      </c>
      <c r="C601" s="1" t="s">
        <v>36</v>
      </c>
      <c r="D601" s="1" t="s">
        <v>37</v>
      </c>
      <c r="E601" s="1" t="s">
        <v>36</v>
      </c>
      <c r="F601" s="1" t="s">
        <v>4</v>
      </c>
      <c r="G601" s="1" t="s">
        <v>36</v>
      </c>
      <c r="H601" s="1" t="s">
        <v>36</v>
      </c>
      <c r="I601" s="1" t="s">
        <v>36</v>
      </c>
      <c r="J601" s="1" t="s">
        <v>36</v>
      </c>
      <c r="K601" s="1" t="s">
        <v>36</v>
      </c>
      <c r="L601" s="1" t="s">
        <v>36</v>
      </c>
      <c r="M601" s="10">
        <f t="shared" si="9"/>
        <v>1</v>
      </c>
      <c r="N601" s="1" t="s">
        <v>4119</v>
      </c>
      <c r="O601" s="1" t="s">
        <v>49</v>
      </c>
      <c r="P601" s="1" t="s">
        <v>80</v>
      </c>
      <c r="Q601" s="1" t="s">
        <v>4120</v>
      </c>
      <c r="R601" s="1" t="s">
        <v>4121</v>
      </c>
      <c r="S601" s="1" t="s">
        <v>280</v>
      </c>
      <c r="T601" s="1" t="s">
        <v>229</v>
      </c>
      <c r="V601" s="1" t="s">
        <v>1339</v>
      </c>
      <c r="W601" s="1" t="s">
        <v>99</v>
      </c>
      <c r="X601" s="1" t="s">
        <v>100</v>
      </c>
      <c r="Y601" s="1" t="s">
        <v>148</v>
      </c>
      <c r="Z601" s="1" t="s">
        <v>48</v>
      </c>
      <c r="AA601" s="1" t="s">
        <v>36</v>
      </c>
      <c r="AB601" s="1" t="s">
        <v>36</v>
      </c>
      <c r="AC601" s="1" t="s">
        <v>48</v>
      </c>
      <c r="AD601" s="1" t="s">
        <v>36</v>
      </c>
      <c r="AE601" s="1" t="s">
        <v>49</v>
      </c>
      <c r="AF601" s="1" t="s">
        <v>1372</v>
      </c>
      <c r="AG601" s="1" t="s">
        <v>1490</v>
      </c>
      <c r="AH601" s="1" t="s">
        <v>52</v>
      </c>
      <c r="AI601" s="1" t="s">
        <v>53</v>
      </c>
      <c r="AJ601" s="2">
        <v>5</v>
      </c>
      <c r="AK601" s="1" t="s">
        <v>90</v>
      </c>
      <c r="AL601" s="1" t="s">
        <v>36</v>
      </c>
      <c r="AM601" s="1" t="s">
        <v>55</v>
      </c>
      <c r="AN601" s="1" t="s">
        <v>36</v>
      </c>
      <c r="AO601" s="1" t="s">
        <v>36</v>
      </c>
    </row>
    <row r="602" spans="1:41" x14ac:dyDescent="0.2">
      <c r="A602" s="1" t="s">
        <v>5150</v>
      </c>
      <c r="B602" s="1" t="s">
        <v>69</v>
      </c>
      <c r="C602" s="1" t="s">
        <v>36</v>
      </c>
      <c r="D602" s="1" t="s">
        <v>69</v>
      </c>
      <c r="E602" s="1" t="s">
        <v>36</v>
      </c>
      <c r="F602" s="1" t="s">
        <v>36</v>
      </c>
      <c r="G602" s="1" t="s">
        <v>5</v>
      </c>
      <c r="H602" s="1" t="s">
        <v>36</v>
      </c>
      <c r="I602" s="1" t="s">
        <v>36</v>
      </c>
      <c r="J602" s="1" t="s">
        <v>36</v>
      </c>
      <c r="K602" s="1" t="s">
        <v>36</v>
      </c>
      <c r="L602" s="1" t="s">
        <v>36</v>
      </c>
      <c r="M602" s="10">
        <f t="shared" si="9"/>
        <v>1</v>
      </c>
      <c r="N602" s="1" t="s">
        <v>36</v>
      </c>
      <c r="O602" s="1" t="s">
        <v>36</v>
      </c>
      <c r="P602" s="1" t="s">
        <v>142</v>
      </c>
      <c r="Q602" s="1" t="s">
        <v>4122</v>
      </c>
      <c r="R602" s="1" t="s">
        <v>4123</v>
      </c>
      <c r="S602" s="1" t="s">
        <v>318</v>
      </c>
      <c r="T602" s="1" t="s">
        <v>410</v>
      </c>
      <c r="V602" s="1" t="s">
        <v>2286</v>
      </c>
      <c r="W602" s="1" t="s">
        <v>4124</v>
      </c>
      <c r="X602" s="1" t="s">
        <v>1312</v>
      </c>
      <c r="Y602" s="1" t="s">
        <v>138</v>
      </c>
      <c r="Z602" s="1" t="s">
        <v>48</v>
      </c>
      <c r="AA602" s="1" t="s">
        <v>36</v>
      </c>
      <c r="AB602" s="1" t="s">
        <v>36</v>
      </c>
      <c r="AC602" s="1" t="s">
        <v>48</v>
      </c>
      <c r="AD602" s="1" t="s">
        <v>36</v>
      </c>
      <c r="AE602" s="1" t="s">
        <v>49</v>
      </c>
      <c r="AF602" s="1" t="s">
        <v>4125</v>
      </c>
      <c r="AG602" s="1" t="s">
        <v>4126</v>
      </c>
      <c r="AH602" s="1" t="s">
        <v>52</v>
      </c>
      <c r="AI602" s="1" t="s">
        <v>53</v>
      </c>
      <c r="AJ602" s="2">
        <v>4</v>
      </c>
      <c r="AK602" s="1" t="s">
        <v>90</v>
      </c>
      <c r="AL602" s="1" t="s">
        <v>36</v>
      </c>
      <c r="AM602" s="1" t="s">
        <v>55</v>
      </c>
      <c r="AN602" s="1" t="s">
        <v>36</v>
      </c>
      <c r="AO602" s="1" t="s">
        <v>36</v>
      </c>
    </row>
    <row r="603" spans="1:41" x14ac:dyDescent="0.2">
      <c r="A603" s="1" t="s">
        <v>5151</v>
      </c>
      <c r="B603" s="1" t="s">
        <v>37</v>
      </c>
      <c r="C603" s="1" t="s">
        <v>36</v>
      </c>
      <c r="D603" s="1" t="s">
        <v>37</v>
      </c>
      <c r="E603" s="1" t="s">
        <v>36</v>
      </c>
      <c r="F603" s="1" t="s">
        <v>4</v>
      </c>
      <c r="G603" s="1" t="s">
        <v>36</v>
      </c>
      <c r="H603" s="1" t="s">
        <v>36</v>
      </c>
      <c r="I603" s="1" t="s">
        <v>36</v>
      </c>
      <c r="J603" s="1" t="s">
        <v>36</v>
      </c>
      <c r="K603" s="1" t="s">
        <v>36</v>
      </c>
      <c r="L603" s="1" t="s">
        <v>36</v>
      </c>
      <c r="M603" s="10">
        <f t="shared" si="9"/>
        <v>1</v>
      </c>
      <c r="N603" s="1" t="s">
        <v>99</v>
      </c>
      <c r="O603" s="1" t="s">
        <v>49</v>
      </c>
      <c r="P603" s="1" t="s">
        <v>80</v>
      </c>
      <c r="Q603" s="1" t="s">
        <v>4127</v>
      </c>
      <c r="R603" s="1" t="s">
        <v>4128</v>
      </c>
      <c r="S603" s="1" t="s">
        <v>489</v>
      </c>
      <c r="T603" s="1" t="s">
        <v>1448</v>
      </c>
      <c r="V603" s="1" t="s">
        <v>4129</v>
      </c>
      <c r="W603" s="1" t="s">
        <v>76</v>
      </c>
      <c r="X603" s="1" t="s">
        <v>77</v>
      </c>
      <c r="Y603" s="1" t="s">
        <v>113</v>
      </c>
      <c r="Z603" s="1" t="s">
        <v>49</v>
      </c>
      <c r="AA603" s="1" t="s">
        <v>1450</v>
      </c>
      <c r="AB603" s="1" t="s">
        <v>48</v>
      </c>
      <c r="AC603" s="1" t="s">
        <v>36</v>
      </c>
      <c r="AD603" s="1" t="s">
        <v>36</v>
      </c>
      <c r="AE603" s="1" t="s">
        <v>48</v>
      </c>
      <c r="AF603" s="1" t="s">
        <v>36</v>
      </c>
      <c r="AG603" s="1" t="s">
        <v>4130</v>
      </c>
      <c r="AH603" s="1" t="s">
        <v>52</v>
      </c>
      <c r="AI603" s="1" t="s">
        <v>53</v>
      </c>
      <c r="AJ603" s="2">
        <v>5</v>
      </c>
      <c r="AK603" s="1" t="s">
        <v>54</v>
      </c>
      <c r="AL603" s="1" t="s">
        <v>36</v>
      </c>
      <c r="AM603" s="1" t="s">
        <v>55</v>
      </c>
      <c r="AN603" s="1" t="s">
        <v>36</v>
      </c>
      <c r="AO603" s="1" t="s">
        <v>36</v>
      </c>
    </row>
    <row r="604" spans="1:41" x14ac:dyDescent="0.2">
      <c r="A604" s="1" t="s">
        <v>5152</v>
      </c>
      <c r="B604" s="1" t="s">
        <v>37</v>
      </c>
      <c r="C604" s="1" t="s">
        <v>36</v>
      </c>
      <c r="D604" s="1" t="s">
        <v>37</v>
      </c>
      <c r="E604" s="1" t="s">
        <v>36</v>
      </c>
      <c r="F604" s="1" t="s">
        <v>4</v>
      </c>
      <c r="G604" s="1" t="s">
        <v>36</v>
      </c>
      <c r="H604" s="1" t="s">
        <v>6</v>
      </c>
      <c r="I604" s="1" t="s">
        <v>36</v>
      </c>
      <c r="J604" s="1" t="s">
        <v>36</v>
      </c>
      <c r="K604" s="1" t="s">
        <v>36</v>
      </c>
      <c r="L604" s="1" t="s">
        <v>36</v>
      </c>
      <c r="M604" s="10">
        <f t="shared" si="9"/>
        <v>1</v>
      </c>
      <c r="N604" s="1" t="s">
        <v>4131</v>
      </c>
      <c r="O604" s="1" t="s">
        <v>49</v>
      </c>
      <c r="P604" s="1" t="s">
        <v>39</v>
      </c>
      <c r="Q604" s="1" t="s">
        <v>4132</v>
      </c>
      <c r="R604" s="1" t="s">
        <v>4133</v>
      </c>
      <c r="S604" s="1" t="s">
        <v>4134</v>
      </c>
      <c r="T604" s="1" t="s">
        <v>4135</v>
      </c>
      <c r="V604" s="1" t="s">
        <v>4136</v>
      </c>
      <c r="W604" s="1" t="s">
        <v>182</v>
      </c>
      <c r="X604" s="1" t="s">
        <v>312</v>
      </c>
      <c r="Y604" s="1" t="s">
        <v>47</v>
      </c>
      <c r="Z604" s="1" t="s">
        <v>48</v>
      </c>
      <c r="AA604" s="1" t="s">
        <v>36</v>
      </c>
      <c r="AB604" s="1" t="s">
        <v>36</v>
      </c>
      <c r="AC604" s="1" t="s">
        <v>48</v>
      </c>
      <c r="AD604" s="1" t="s">
        <v>36</v>
      </c>
      <c r="AE604" s="1" t="s">
        <v>49</v>
      </c>
      <c r="AF604" s="1" t="s">
        <v>4137</v>
      </c>
      <c r="AG604" s="1" t="s">
        <v>4138</v>
      </c>
      <c r="AH604" s="1" t="s">
        <v>52</v>
      </c>
      <c r="AI604" s="1" t="s">
        <v>53</v>
      </c>
      <c r="AJ604" s="2">
        <v>5</v>
      </c>
      <c r="AK604" s="1" t="s">
        <v>54</v>
      </c>
      <c r="AL604" s="1" t="s">
        <v>36</v>
      </c>
      <c r="AM604" s="1" t="s">
        <v>55</v>
      </c>
      <c r="AN604" s="1" t="s">
        <v>36</v>
      </c>
      <c r="AO604" s="1" t="s">
        <v>36</v>
      </c>
    </row>
    <row r="605" spans="1:41" x14ac:dyDescent="0.2">
      <c r="A605" s="1" t="s">
        <v>5153</v>
      </c>
      <c r="B605" s="1" t="s">
        <v>35</v>
      </c>
      <c r="C605" s="1" t="s">
        <v>36</v>
      </c>
      <c r="D605" s="1" t="s">
        <v>36</v>
      </c>
      <c r="E605" s="1" t="s">
        <v>4139</v>
      </c>
      <c r="F605" s="1" t="s">
        <v>36</v>
      </c>
      <c r="G605" s="1" t="s">
        <v>36</v>
      </c>
      <c r="H605" s="1" t="s">
        <v>36</v>
      </c>
      <c r="I605" s="1" t="s">
        <v>7</v>
      </c>
      <c r="J605" s="1" t="s">
        <v>36</v>
      </c>
      <c r="K605" s="1" t="s">
        <v>36</v>
      </c>
      <c r="L605" s="1" t="s">
        <v>36</v>
      </c>
      <c r="M605" s="10">
        <f t="shared" si="9"/>
        <v>1</v>
      </c>
      <c r="N605" s="1" t="s">
        <v>36</v>
      </c>
      <c r="O605" s="1" t="s">
        <v>49</v>
      </c>
      <c r="P605" s="1" t="s">
        <v>93</v>
      </c>
      <c r="Q605" s="1" t="s">
        <v>4140</v>
      </c>
      <c r="R605" s="1" t="s">
        <v>4141</v>
      </c>
      <c r="S605" s="1" t="s">
        <v>4142</v>
      </c>
      <c r="T605" s="1" t="s">
        <v>4143</v>
      </c>
      <c r="V605" s="1" t="s">
        <v>4144</v>
      </c>
      <c r="W605" s="1" t="s">
        <v>610</v>
      </c>
      <c r="X605" s="1" t="s">
        <v>444</v>
      </c>
      <c r="Y605" s="1" t="s">
        <v>159</v>
      </c>
      <c r="Z605" s="1" t="s">
        <v>48</v>
      </c>
      <c r="AA605" s="1" t="s">
        <v>36</v>
      </c>
      <c r="AB605" s="1" t="s">
        <v>36</v>
      </c>
      <c r="AC605" s="1" t="s">
        <v>48</v>
      </c>
      <c r="AD605" s="1" t="s">
        <v>36</v>
      </c>
      <c r="AE605" s="1" t="s">
        <v>49</v>
      </c>
      <c r="AF605" s="1" t="s">
        <v>233</v>
      </c>
      <c r="AG605" s="1" t="s">
        <v>4145</v>
      </c>
      <c r="AH605" s="1" t="s">
        <v>244</v>
      </c>
      <c r="AI605" s="1" t="s">
        <v>53</v>
      </c>
      <c r="AJ605" s="2">
        <v>5</v>
      </c>
      <c r="AK605" s="1" t="s">
        <v>90</v>
      </c>
      <c r="AL605" s="1" t="s">
        <v>36</v>
      </c>
      <c r="AM605" s="1" t="s">
        <v>55</v>
      </c>
      <c r="AN605" s="1" t="s">
        <v>36</v>
      </c>
      <c r="AO605" s="1" t="s">
        <v>4146</v>
      </c>
    </row>
    <row r="606" spans="1:41" x14ac:dyDescent="0.2">
      <c r="A606" s="1" t="s">
        <v>5154</v>
      </c>
      <c r="B606" s="1" t="s">
        <v>37</v>
      </c>
      <c r="C606" s="1" t="s">
        <v>36</v>
      </c>
      <c r="D606" s="1" t="s">
        <v>69</v>
      </c>
      <c r="E606" s="1" t="s">
        <v>36</v>
      </c>
      <c r="F606" s="1" t="s">
        <v>4</v>
      </c>
      <c r="G606" s="1" t="s">
        <v>5</v>
      </c>
      <c r="H606" s="1" t="s">
        <v>36</v>
      </c>
      <c r="I606" s="1" t="s">
        <v>36</v>
      </c>
      <c r="J606" s="1" t="s">
        <v>36</v>
      </c>
      <c r="K606" s="1" t="s">
        <v>9</v>
      </c>
      <c r="L606" s="1" t="s">
        <v>36</v>
      </c>
      <c r="M606" s="10">
        <f t="shared" si="9"/>
        <v>1</v>
      </c>
      <c r="N606" s="1" t="s">
        <v>4147</v>
      </c>
      <c r="O606" s="1" t="s">
        <v>49</v>
      </c>
      <c r="P606" s="1" t="s">
        <v>39</v>
      </c>
      <c r="Q606" s="1" t="s">
        <v>4148</v>
      </c>
      <c r="R606" s="1" t="s">
        <v>4149</v>
      </c>
      <c r="S606" s="1" t="s">
        <v>4150</v>
      </c>
      <c r="T606" s="1" t="s">
        <v>36</v>
      </c>
      <c r="V606" s="1" t="s">
        <v>36</v>
      </c>
      <c r="W606" s="1" t="s">
        <v>198</v>
      </c>
      <c r="X606" s="1" t="s">
        <v>158</v>
      </c>
      <c r="Y606" s="1" t="s">
        <v>148</v>
      </c>
      <c r="Z606" s="1" t="s">
        <v>48</v>
      </c>
      <c r="AA606" s="1" t="s">
        <v>36</v>
      </c>
      <c r="AB606" s="1" t="s">
        <v>36</v>
      </c>
      <c r="AC606" s="1" t="s">
        <v>48</v>
      </c>
      <c r="AD606" s="1" t="s">
        <v>36</v>
      </c>
      <c r="AE606" s="1" t="s">
        <v>49</v>
      </c>
      <c r="AF606" s="1" t="s">
        <v>2610</v>
      </c>
      <c r="AG606" s="1" t="s">
        <v>4151</v>
      </c>
      <c r="AH606" s="1" t="s">
        <v>52</v>
      </c>
      <c r="AI606" s="1" t="s">
        <v>53</v>
      </c>
      <c r="AJ606" s="2">
        <v>5</v>
      </c>
      <c r="AK606" s="1" t="s">
        <v>54</v>
      </c>
      <c r="AL606" s="1" t="s">
        <v>36</v>
      </c>
      <c r="AM606" s="1" t="s">
        <v>55</v>
      </c>
      <c r="AN606" s="1" t="s">
        <v>36</v>
      </c>
      <c r="AO606" s="1" t="s">
        <v>36</v>
      </c>
    </row>
    <row r="607" spans="1:41" x14ac:dyDescent="0.2">
      <c r="A607" s="1" t="s">
        <v>5155</v>
      </c>
      <c r="B607" s="1" t="s">
        <v>37</v>
      </c>
      <c r="C607" s="1" t="s">
        <v>36</v>
      </c>
      <c r="D607" s="1" t="s">
        <v>36</v>
      </c>
      <c r="E607" s="1" t="s">
        <v>36</v>
      </c>
      <c r="F607" s="1" t="s">
        <v>4</v>
      </c>
      <c r="G607" s="1" t="s">
        <v>36</v>
      </c>
      <c r="H607" s="1" t="s">
        <v>36</v>
      </c>
      <c r="I607" s="1" t="s">
        <v>36</v>
      </c>
      <c r="J607" s="1" t="s">
        <v>36</v>
      </c>
      <c r="K607" s="1" t="s">
        <v>36</v>
      </c>
      <c r="L607" s="1" t="s">
        <v>36</v>
      </c>
      <c r="M607" s="10">
        <f t="shared" si="9"/>
        <v>1</v>
      </c>
      <c r="N607" s="1" t="s">
        <v>4152</v>
      </c>
      <c r="O607" s="1" t="s">
        <v>49</v>
      </c>
      <c r="P607" s="1" t="s">
        <v>365</v>
      </c>
      <c r="Q607" s="1" t="s">
        <v>4153</v>
      </c>
      <c r="R607" s="1" t="s">
        <v>4154</v>
      </c>
      <c r="S607" s="1" t="s">
        <v>4155</v>
      </c>
      <c r="T607" s="1" t="s">
        <v>4156</v>
      </c>
      <c r="V607" s="1" t="s">
        <v>4157</v>
      </c>
      <c r="W607" s="1" t="s">
        <v>4158</v>
      </c>
      <c r="X607" s="1" t="s">
        <v>4159</v>
      </c>
      <c r="Y607" s="1" t="s">
        <v>148</v>
      </c>
      <c r="Z607" s="1" t="s">
        <v>48</v>
      </c>
      <c r="AA607" s="1" t="s">
        <v>36</v>
      </c>
      <c r="AB607" s="1" t="s">
        <v>36</v>
      </c>
      <c r="AC607" s="1" t="s">
        <v>48</v>
      </c>
      <c r="AD607" s="1" t="s">
        <v>36</v>
      </c>
      <c r="AE607" s="1" t="s">
        <v>49</v>
      </c>
      <c r="AF607" s="1" t="s">
        <v>4160</v>
      </c>
      <c r="AG607" s="1" t="s">
        <v>4161</v>
      </c>
      <c r="AH607" s="1" t="s">
        <v>52</v>
      </c>
      <c r="AI607" s="1" t="s">
        <v>68</v>
      </c>
      <c r="AJ607" s="2">
        <v>5</v>
      </c>
      <c r="AK607" s="1" t="s">
        <v>90</v>
      </c>
      <c r="AL607" s="1" t="s">
        <v>36</v>
      </c>
      <c r="AM607" s="1" t="s">
        <v>55</v>
      </c>
      <c r="AN607" s="1" t="s">
        <v>36</v>
      </c>
      <c r="AO607" s="1" t="s">
        <v>36</v>
      </c>
    </row>
    <row r="608" spans="1:41" x14ac:dyDescent="0.2">
      <c r="A608" s="1" t="s">
        <v>5156</v>
      </c>
      <c r="B608" s="1" t="s">
        <v>35</v>
      </c>
      <c r="C608" s="1" t="s">
        <v>36</v>
      </c>
      <c r="D608" s="1" t="s">
        <v>37</v>
      </c>
      <c r="E608" s="1" t="s">
        <v>36</v>
      </c>
      <c r="F608" s="1" t="s">
        <v>4</v>
      </c>
      <c r="G608" s="1" t="s">
        <v>36</v>
      </c>
      <c r="H608" s="1" t="s">
        <v>36</v>
      </c>
      <c r="I608" s="1" t="s">
        <v>36</v>
      </c>
      <c r="J608" s="1" t="s">
        <v>36</v>
      </c>
      <c r="K608" s="1" t="s">
        <v>36</v>
      </c>
      <c r="L608" s="1" t="s">
        <v>36</v>
      </c>
      <c r="M608" s="10">
        <f t="shared" si="9"/>
        <v>1</v>
      </c>
      <c r="N608" s="1" t="s">
        <v>4162</v>
      </c>
      <c r="O608" s="1" t="s">
        <v>49</v>
      </c>
      <c r="P608" s="1" t="s">
        <v>39</v>
      </c>
      <c r="Q608" s="1" t="s">
        <v>4163</v>
      </c>
      <c r="R608" s="1" t="s">
        <v>4164</v>
      </c>
      <c r="S608" s="1" t="s">
        <v>280</v>
      </c>
      <c r="T608" s="1" t="s">
        <v>4165</v>
      </c>
      <c r="V608" s="1" t="s">
        <v>4166</v>
      </c>
      <c r="W608" s="1" t="s">
        <v>4167</v>
      </c>
      <c r="X608" s="1" t="s">
        <v>4168</v>
      </c>
      <c r="Y608" s="1" t="s">
        <v>138</v>
      </c>
      <c r="Z608" s="1" t="s">
        <v>48</v>
      </c>
      <c r="AA608" s="1" t="s">
        <v>36</v>
      </c>
      <c r="AB608" s="1" t="s">
        <v>36</v>
      </c>
      <c r="AC608" s="1" t="s">
        <v>48</v>
      </c>
      <c r="AD608" s="1" t="s">
        <v>36</v>
      </c>
      <c r="AE608" s="1" t="s">
        <v>48</v>
      </c>
      <c r="AF608" s="1" t="s">
        <v>36</v>
      </c>
      <c r="AG608" s="1" t="s">
        <v>4169</v>
      </c>
      <c r="AH608" s="1" t="s">
        <v>36</v>
      </c>
      <c r="AI608" s="1" t="s">
        <v>68</v>
      </c>
      <c r="AJ608" s="2">
        <v>5</v>
      </c>
      <c r="AK608" s="1" t="s">
        <v>36</v>
      </c>
      <c r="AL608" s="1" t="s">
        <v>36</v>
      </c>
      <c r="AM608" s="1" t="s">
        <v>540</v>
      </c>
      <c r="AN608" s="1" t="s">
        <v>36</v>
      </c>
      <c r="AO608" s="1" t="s">
        <v>36</v>
      </c>
    </row>
    <row r="609" spans="1:41" x14ac:dyDescent="0.2">
      <c r="A609" s="1" t="s">
        <v>5157</v>
      </c>
      <c r="B609" s="1" t="s">
        <v>36</v>
      </c>
      <c r="C609" s="1" t="s">
        <v>36</v>
      </c>
      <c r="D609" s="1" t="s">
        <v>69</v>
      </c>
      <c r="E609" s="1" t="s">
        <v>36</v>
      </c>
      <c r="F609" s="1" t="s">
        <v>36</v>
      </c>
      <c r="G609" s="1" t="s">
        <v>36</v>
      </c>
      <c r="H609" s="1" t="s">
        <v>36</v>
      </c>
      <c r="I609" s="1" t="s">
        <v>7</v>
      </c>
      <c r="J609" s="1" t="s">
        <v>36</v>
      </c>
      <c r="K609" s="1" t="s">
        <v>36</v>
      </c>
      <c r="L609" s="1" t="s">
        <v>36</v>
      </c>
      <c r="M609" s="10">
        <f t="shared" si="9"/>
        <v>1</v>
      </c>
      <c r="N609" s="1" t="s">
        <v>36</v>
      </c>
      <c r="O609" s="1" t="s">
        <v>49</v>
      </c>
      <c r="P609" s="1" t="s">
        <v>39</v>
      </c>
      <c r="Q609" s="1" t="s">
        <v>4170</v>
      </c>
      <c r="R609" s="1" t="s">
        <v>4171</v>
      </c>
      <c r="S609" s="1" t="s">
        <v>126</v>
      </c>
      <c r="T609" s="1" t="s">
        <v>4172</v>
      </c>
      <c r="V609" s="1" t="s">
        <v>989</v>
      </c>
      <c r="W609" s="1" t="s">
        <v>182</v>
      </c>
      <c r="X609" s="1" t="s">
        <v>1020</v>
      </c>
      <c r="Y609" s="1" t="s">
        <v>148</v>
      </c>
      <c r="Z609" s="1" t="s">
        <v>48</v>
      </c>
      <c r="AA609" s="1" t="s">
        <v>36</v>
      </c>
      <c r="AB609" s="1" t="s">
        <v>36</v>
      </c>
      <c r="AC609" s="1" t="s">
        <v>48</v>
      </c>
      <c r="AD609" s="1" t="s">
        <v>36</v>
      </c>
      <c r="AE609" s="1" t="s">
        <v>49</v>
      </c>
      <c r="AF609" s="1" t="s">
        <v>4173</v>
      </c>
      <c r="AG609" s="1" t="s">
        <v>4174</v>
      </c>
      <c r="AH609" s="1" t="s">
        <v>437</v>
      </c>
      <c r="AI609" s="1" t="s">
        <v>53</v>
      </c>
      <c r="AJ609" s="2">
        <v>5</v>
      </c>
      <c r="AK609" s="1" t="s">
        <v>54</v>
      </c>
      <c r="AL609" s="1" t="s">
        <v>36</v>
      </c>
      <c r="AM609" s="1" t="s">
        <v>55</v>
      </c>
      <c r="AN609" s="1" t="s">
        <v>36</v>
      </c>
      <c r="AO609" s="1" t="s">
        <v>36</v>
      </c>
    </row>
    <row r="610" spans="1:41" x14ac:dyDescent="0.2">
      <c r="A610" s="1" t="s">
        <v>5158</v>
      </c>
      <c r="B610" s="1" t="s">
        <v>36</v>
      </c>
      <c r="C610" s="1" t="s">
        <v>36</v>
      </c>
      <c r="D610" s="1" t="s">
        <v>37</v>
      </c>
      <c r="E610" s="1" t="s">
        <v>36</v>
      </c>
      <c r="F610" s="1" t="s">
        <v>4</v>
      </c>
      <c r="G610" s="1" t="s">
        <v>5</v>
      </c>
      <c r="H610" s="1" t="s">
        <v>36</v>
      </c>
      <c r="I610" s="1" t="s">
        <v>36</v>
      </c>
      <c r="J610" s="1" t="s">
        <v>36</v>
      </c>
      <c r="K610" s="1" t="s">
        <v>36</v>
      </c>
      <c r="L610" s="1" t="s">
        <v>36</v>
      </c>
      <c r="M610" s="10">
        <f t="shared" si="9"/>
        <v>1</v>
      </c>
      <c r="N610" s="1" t="s">
        <v>4175</v>
      </c>
      <c r="O610" s="1" t="s">
        <v>49</v>
      </c>
      <c r="P610" s="1" t="s">
        <v>39</v>
      </c>
      <c r="Q610" s="1" t="s">
        <v>4176</v>
      </c>
      <c r="R610" s="1" t="s">
        <v>4177</v>
      </c>
      <c r="S610" s="1" t="s">
        <v>126</v>
      </c>
      <c r="T610" s="1" t="s">
        <v>3290</v>
      </c>
      <c r="V610" s="1" t="s">
        <v>36</v>
      </c>
      <c r="W610" s="1" t="s">
        <v>36</v>
      </c>
      <c r="X610" s="1" t="s">
        <v>36</v>
      </c>
      <c r="Y610" s="1" t="s">
        <v>138</v>
      </c>
      <c r="Z610" s="1" t="s">
        <v>49</v>
      </c>
      <c r="AA610" s="1" t="s">
        <v>4178</v>
      </c>
      <c r="AB610" s="1" t="s">
        <v>49</v>
      </c>
      <c r="AC610" s="1" t="s">
        <v>48</v>
      </c>
      <c r="AD610" s="1" t="s">
        <v>36</v>
      </c>
      <c r="AE610" s="1" t="s">
        <v>36</v>
      </c>
      <c r="AF610" s="1" t="s">
        <v>36</v>
      </c>
      <c r="AG610" s="1" t="s">
        <v>36</v>
      </c>
      <c r="AH610" s="1" t="s">
        <v>36</v>
      </c>
      <c r="AI610" s="1" t="s">
        <v>36</v>
      </c>
      <c r="AJ610" s="2">
        <v>5</v>
      </c>
      <c r="AK610" s="1" t="s">
        <v>90</v>
      </c>
      <c r="AL610" s="1" t="s">
        <v>36</v>
      </c>
      <c r="AM610" s="1" t="s">
        <v>55</v>
      </c>
      <c r="AN610" s="1" t="s">
        <v>36</v>
      </c>
      <c r="AO610" s="1" t="s">
        <v>36</v>
      </c>
    </row>
    <row r="611" spans="1:41" x14ac:dyDescent="0.2">
      <c r="A611" s="1" t="s">
        <v>5159</v>
      </c>
      <c r="B611" s="1" t="s">
        <v>37</v>
      </c>
      <c r="C611" s="1" t="s">
        <v>36</v>
      </c>
      <c r="D611" s="1" t="s">
        <v>36</v>
      </c>
      <c r="E611" s="1" t="s">
        <v>36</v>
      </c>
      <c r="F611" s="1" t="s">
        <v>4</v>
      </c>
      <c r="G611" s="1" t="s">
        <v>36</v>
      </c>
      <c r="H611" s="1" t="s">
        <v>36</v>
      </c>
      <c r="I611" s="1" t="s">
        <v>36</v>
      </c>
      <c r="J611" s="1" t="s">
        <v>36</v>
      </c>
      <c r="K611" s="1" t="s">
        <v>36</v>
      </c>
      <c r="L611" s="1" t="s">
        <v>36</v>
      </c>
      <c r="M611" s="10">
        <f t="shared" si="9"/>
        <v>1</v>
      </c>
      <c r="N611" s="1" t="s">
        <v>4179</v>
      </c>
      <c r="O611" s="1" t="s">
        <v>49</v>
      </c>
      <c r="P611" s="1" t="s">
        <v>93</v>
      </c>
      <c r="Q611" s="1" t="s">
        <v>4180</v>
      </c>
      <c r="R611" s="1" t="s">
        <v>4181</v>
      </c>
      <c r="S611" s="1" t="s">
        <v>4182</v>
      </c>
      <c r="T611" s="1" t="s">
        <v>1448</v>
      </c>
      <c r="V611" s="1" t="s">
        <v>36</v>
      </c>
      <c r="W611" s="1" t="s">
        <v>4183</v>
      </c>
      <c r="X611" s="1" t="s">
        <v>4184</v>
      </c>
      <c r="Y611" s="1" t="s">
        <v>47</v>
      </c>
      <c r="Z611" s="1" t="s">
        <v>49</v>
      </c>
      <c r="AA611" s="1" t="s">
        <v>4185</v>
      </c>
      <c r="AB611" s="1" t="s">
        <v>49</v>
      </c>
      <c r="AC611" s="1" t="s">
        <v>48</v>
      </c>
      <c r="AD611" s="1" t="s">
        <v>36</v>
      </c>
      <c r="AE611" s="1" t="s">
        <v>48</v>
      </c>
      <c r="AF611" s="1" t="s">
        <v>36</v>
      </c>
      <c r="AG611" s="1" t="s">
        <v>4186</v>
      </c>
      <c r="AH611" s="1" t="s">
        <v>52</v>
      </c>
      <c r="AI611" s="1" t="s">
        <v>53</v>
      </c>
      <c r="AJ611" s="2">
        <v>5</v>
      </c>
      <c r="AK611" s="1" t="s">
        <v>54</v>
      </c>
      <c r="AL611" s="1" t="s">
        <v>36</v>
      </c>
      <c r="AM611" s="1" t="s">
        <v>55</v>
      </c>
      <c r="AN611" s="1" t="s">
        <v>36</v>
      </c>
      <c r="AO611" s="1" t="s">
        <v>36</v>
      </c>
    </row>
    <row r="612" spans="1:41" x14ac:dyDescent="0.2">
      <c r="A612" s="1" t="s">
        <v>5160</v>
      </c>
      <c r="B612" s="1" t="s">
        <v>268</v>
      </c>
      <c r="C612" s="1" t="s">
        <v>36</v>
      </c>
      <c r="D612" s="1" t="s">
        <v>69</v>
      </c>
      <c r="E612" s="1" t="s">
        <v>36</v>
      </c>
      <c r="F612" s="1" t="s">
        <v>4</v>
      </c>
      <c r="G612" s="1" t="s">
        <v>36</v>
      </c>
      <c r="H612" s="1" t="s">
        <v>36</v>
      </c>
      <c r="I612" s="1" t="s">
        <v>36</v>
      </c>
      <c r="J612" s="1" t="s">
        <v>36</v>
      </c>
      <c r="K612" s="1" t="s">
        <v>36</v>
      </c>
      <c r="L612" s="1" t="s">
        <v>36</v>
      </c>
      <c r="M612" s="10">
        <f t="shared" si="9"/>
        <v>1</v>
      </c>
      <c r="N612" s="1" t="s">
        <v>4187</v>
      </c>
      <c r="O612" s="1" t="s">
        <v>49</v>
      </c>
      <c r="P612" s="1" t="s">
        <v>365</v>
      </c>
      <c r="Q612" s="1" t="s">
        <v>4188</v>
      </c>
      <c r="R612" s="1" t="s">
        <v>4189</v>
      </c>
      <c r="S612" s="1" t="s">
        <v>1480</v>
      </c>
      <c r="T612" s="1" t="s">
        <v>4190</v>
      </c>
      <c r="V612" s="1" t="s">
        <v>4191</v>
      </c>
      <c r="W612" s="1" t="s">
        <v>198</v>
      </c>
      <c r="X612" s="1" t="s">
        <v>120</v>
      </c>
      <c r="Y612" s="1" t="s">
        <v>159</v>
      </c>
      <c r="Z612" s="1" t="s">
        <v>48</v>
      </c>
      <c r="AA612" s="1" t="s">
        <v>36</v>
      </c>
      <c r="AB612" s="1" t="s">
        <v>36</v>
      </c>
      <c r="AC612" s="1" t="s">
        <v>48</v>
      </c>
      <c r="AD612" s="1" t="s">
        <v>36</v>
      </c>
      <c r="AE612" s="1" t="s">
        <v>48</v>
      </c>
      <c r="AF612" s="1" t="s">
        <v>36</v>
      </c>
      <c r="AG612" s="1" t="s">
        <v>4192</v>
      </c>
      <c r="AH612" s="1" t="s">
        <v>52</v>
      </c>
      <c r="AI612" s="1" t="s">
        <v>53</v>
      </c>
      <c r="AJ612" s="2">
        <v>5</v>
      </c>
      <c r="AK612" s="1" t="s">
        <v>90</v>
      </c>
      <c r="AL612" s="1" t="s">
        <v>36</v>
      </c>
      <c r="AM612" s="1" t="s">
        <v>55</v>
      </c>
      <c r="AN612" s="1" t="s">
        <v>36</v>
      </c>
      <c r="AO612" s="1" t="s">
        <v>36</v>
      </c>
    </row>
    <row r="613" spans="1:41" x14ac:dyDescent="0.2">
      <c r="A613" s="1" t="s">
        <v>5161</v>
      </c>
      <c r="B613" s="1" t="s">
        <v>37</v>
      </c>
      <c r="C613" s="1" t="s">
        <v>36</v>
      </c>
      <c r="D613" s="1" t="s">
        <v>69</v>
      </c>
      <c r="E613" s="1" t="s">
        <v>36</v>
      </c>
      <c r="F613" s="1" t="s">
        <v>4</v>
      </c>
      <c r="G613" s="1" t="s">
        <v>36</v>
      </c>
      <c r="H613" s="1" t="s">
        <v>36</v>
      </c>
      <c r="I613" s="1" t="s">
        <v>36</v>
      </c>
      <c r="J613" s="1" t="s">
        <v>36</v>
      </c>
      <c r="K613" s="1" t="s">
        <v>36</v>
      </c>
      <c r="L613" s="1" t="s">
        <v>36</v>
      </c>
      <c r="M613" s="10">
        <f t="shared" si="9"/>
        <v>1</v>
      </c>
      <c r="N613" s="1" t="s">
        <v>4193</v>
      </c>
      <c r="O613" s="1" t="s">
        <v>49</v>
      </c>
      <c r="P613" s="1" t="s">
        <v>80</v>
      </c>
      <c r="Q613" s="1" t="s">
        <v>4194</v>
      </c>
      <c r="R613" s="1" t="s">
        <v>4195</v>
      </c>
      <c r="S613" s="1" t="s">
        <v>965</v>
      </c>
      <c r="T613" s="1" t="s">
        <v>3158</v>
      </c>
      <c r="V613" s="1" t="s">
        <v>845</v>
      </c>
      <c r="W613" s="1" t="s">
        <v>99</v>
      </c>
      <c r="X613" s="1" t="s">
        <v>100</v>
      </c>
      <c r="Y613" s="1" t="s">
        <v>113</v>
      </c>
      <c r="Z613" s="1" t="s">
        <v>49</v>
      </c>
      <c r="AA613" s="1" t="s">
        <v>1784</v>
      </c>
      <c r="AB613" s="1" t="s">
        <v>49</v>
      </c>
      <c r="AC613" s="1" t="s">
        <v>48</v>
      </c>
      <c r="AD613" s="1" t="s">
        <v>36</v>
      </c>
      <c r="AE613" s="1" t="s">
        <v>49</v>
      </c>
      <c r="AF613" s="1" t="s">
        <v>4196</v>
      </c>
      <c r="AG613" s="1" t="s">
        <v>4197</v>
      </c>
      <c r="AH613" s="1" t="s">
        <v>52</v>
      </c>
      <c r="AI613" s="1" t="s">
        <v>53</v>
      </c>
      <c r="AJ613" s="2">
        <v>5</v>
      </c>
      <c r="AK613" s="1" t="s">
        <v>36</v>
      </c>
      <c r="AL613" s="1" t="s">
        <v>4198</v>
      </c>
      <c r="AM613" s="1" t="s">
        <v>36</v>
      </c>
      <c r="AN613" s="1" t="s">
        <v>4199</v>
      </c>
      <c r="AO613" s="1" t="s">
        <v>36</v>
      </c>
    </row>
    <row r="614" spans="1:41" x14ac:dyDescent="0.2">
      <c r="A614" s="1" t="s">
        <v>5162</v>
      </c>
      <c r="B614" s="1" t="s">
        <v>37</v>
      </c>
      <c r="C614" s="1" t="s">
        <v>36</v>
      </c>
      <c r="D614" s="1" t="s">
        <v>37</v>
      </c>
      <c r="E614" s="1" t="s">
        <v>36</v>
      </c>
      <c r="F614" s="1" t="s">
        <v>4</v>
      </c>
      <c r="G614" s="1" t="s">
        <v>36</v>
      </c>
      <c r="H614" s="1" t="s">
        <v>36</v>
      </c>
      <c r="I614" s="1" t="s">
        <v>36</v>
      </c>
      <c r="J614" s="1" t="s">
        <v>36</v>
      </c>
      <c r="K614" s="1" t="s">
        <v>36</v>
      </c>
      <c r="L614" s="1" t="s">
        <v>36</v>
      </c>
      <c r="M614" s="10">
        <f t="shared" si="9"/>
        <v>1</v>
      </c>
      <c r="N614" s="1" t="s">
        <v>4200</v>
      </c>
      <c r="O614" s="1" t="s">
        <v>49</v>
      </c>
      <c r="P614" s="1" t="s">
        <v>39</v>
      </c>
      <c r="Q614" s="1" t="s">
        <v>4201</v>
      </c>
      <c r="R614" s="1" t="s">
        <v>279</v>
      </c>
      <c r="S614" s="1" t="s">
        <v>4202</v>
      </c>
      <c r="T614" s="1" t="s">
        <v>4203</v>
      </c>
      <c r="V614" s="1" t="s">
        <v>4204</v>
      </c>
      <c r="W614" s="1" t="s">
        <v>99</v>
      </c>
      <c r="X614" s="1" t="s">
        <v>1627</v>
      </c>
      <c r="Y614" s="1" t="s">
        <v>159</v>
      </c>
      <c r="Z614" s="1" t="s">
        <v>48</v>
      </c>
      <c r="AA614" s="1" t="s">
        <v>36</v>
      </c>
      <c r="AB614" s="1" t="s">
        <v>36</v>
      </c>
      <c r="AC614" s="1" t="s">
        <v>48</v>
      </c>
      <c r="AD614" s="1" t="s">
        <v>36</v>
      </c>
      <c r="AE614" s="1" t="s">
        <v>49</v>
      </c>
      <c r="AF614" s="1" t="s">
        <v>442</v>
      </c>
      <c r="AG614" s="1" t="s">
        <v>527</v>
      </c>
      <c r="AH614" s="1" t="s">
        <v>52</v>
      </c>
      <c r="AI614" s="1" t="s">
        <v>53</v>
      </c>
      <c r="AJ614" s="2">
        <v>3</v>
      </c>
      <c r="AK614" s="1" t="s">
        <v>90</v>
      </c>
      <c r="AL614" s="1" t="s">
        <v>36</v>
      </c>
      <c r="AM614" s="1" t="s">
        <v>55</v>
      </c>
      <c r="AN614" s="1" t="s">
        <v>36</v>
      </c>
      <c r="AO614" s="1" t="s">
        <v>36</v>
      </c>
    </row>
    <row r="615" spans="1:41" x14ac:dyDescent="0.2">
      <c r="A615" s="1" t="s">
        <v>5163</v>
      </c>
      <c r="B615" s="1" t="s">
        <v>37</v>
      </c>
      <c r="C615" s="1" t="s">
        <v>36</v>
      </c>
      <c r="D615" s="1" t="s">
        <v>36</v>
      </c>
      <c r="E615" s="1" t="s">
        <v>4205</v>
      </c>
      <c r="F615" s="1" t="s">
        <v>4</v>
      </c>
      <c r="G615" s="1" t="s">
        <v>36</v>
      </c>
      <c r="H615" s="1" t="s">
        <v>36</v>
      </c>
      <c r="I615" s="1" t="s">
        <v>36</v>
      </c>
      <c r="J615" s="1" t="s">
        <v>36</v>
      </c>
      <c r="K615" s="1" t="s">
        <v>36</v>
      </c>
      <c r="L615" s="1" t="s">
        <v>36</v>
      </c>
      <c r="M615" s="10">
        <f t="shared" si="9"/>
        <v>1</v>
      </c>
      <c r="N615" s="1" t="s">
        <v>4206</v>
      </c>
      <c r="O615" s="1" t="s">
        <v>49</v>
      </c>
      <c r="P615" s="1" t="s">
        <v>365</v>
      </c>
      <c r="Q615" s="1" t="s">
        <v>4207</v>
      </c>
      <c r="R615" s="1" t="s">
        <v>4208</v>
      </c>
      <c r="S615" s="1" t="s">
        <v>4209</v>
      </c>
      <c r="T615" s="1" t="s">
        <v>4210</v>
      </c>
      <c r="V615" s="1" t="s">
        <v>4211</v>
      </c>
      <c r="W615" s="1" t="s">
        <v>99</v>
      </c>
      <c r="X615" s="1" t="s">
        <v>100</v>
      </c>
      <c r="Y615" s="1" t="s">
        <v>113</v>
      </c>
      <c r="Z615" s="1" t="s">
        <v>48</v>
      </c>
      <c r="AA615" s="1" t="s">
        <v>36</v>
      </c>
      <c r="AB615" s="1" t="s">
        <v>36</v>
      </c>
      <c r="AC615" s="1" t="s">
        <v>49</v>
      </c>
      <c r="AD615" s="1" t="s">
        <v>4212</v>
      </c>
      <c r="AE615" s="1" t="s">
        <v>49</v>
      </c>
      <c r="AF615" s="1" t="s">
        <v>4213</v>
      </c>
      <c r="AG615" s="1" t="s">
        <v>4214</v>
      </c>
      <c r="AH615" s="1" t="s">
        <v>52</v>
      </c>
      <c r="AI615" s="1" t="s">
        <v>53</v>
      </c>
      <c r="AJ615" s="2">
        <v>5</v>
      </c>
      <c r="AK615" s="1" t="s">
        <v>90</v>
      </c>
      <c r="AL615" s="1" t="s">
        <v>36</v>
      </c>
      <c r="AM615" s="1" t="s">
        <v>55</v>
      </c>
      <c r="AN615" s="1" t="s">
        <v>36</v>
      </c>
      <c r="AO615" s="1" t="s">
        <v>1622</v>
      </c>
    </row>
    <row r="616" spans="1:41" x14ac:dyDescent="0.2">
      <c r="A616" s="1" t="s">
        <v>5164</v>
      </c>
      <c r="B616" s="1" t="s">
        <v>69</v>
      </c>
      <c r="C616" s="1" t="s">
        <v>36</v>
      </c>
      <c r="D616" s="1" t="s">
        <v>69</v>
      </c>
      <c r="E616" s="1" t="s">
        <v>36</v>
      </c>
      <c r="F616" s="1" t="s">
        <v>4</v>
      </c>
      <c r="G616" s="1" t="s">
        <v>36</v>
      </c>
      <c r="H616" s="1" t="s">
        <v>36</v>
      </c>
      <c r="I616" s="1" t="s">
        <v>36</v>
      </c>
      <c r="J616" s="1" t="s">
        <v>36</v>
      </c>
      <c r="K616" s="1" t="s">
        <v>36</v>
      </c>
      <c r="L616" s="1" t="s">
        <v>36</v>
      </c>
      <c r="M616" s="10">
        <f t="shared" si="9"/>
        <v>1</v>
      </c>
      <c r="N616" s="1" t="s">
        <v>4215</v>
      </c>
      <c r="O616" s="1" t="s">
        <v>49</v>
      </c>
      <c r="P616" s="1" t="s">
        <v>39</v>
      </c>
      <c r="Q616" s="1" t="s">
        <v>4216</v>
      </c>
      <c r="R616" s="1" t="s">
        <v>4217</v>
      </c>
      <c r="S616" s="1" t="s">
        <v>61</v>
      </c>
      <c r="T616" s="1" t="s">
        <v>4218</v>
      </c>
      <c r="V616" s="1" t="s">
        <v>845</v>
      </c>
      <c r="W616" s="1" t="s">
        <v>99</v>
      </c>
      <c r="X616" s="1" t="s">
        <v>100</v>
      </c>
      <c r="Y616" s="1" t="s">
        <v>113</v>
      </c>
      <c r="Z616" s="1" t="s">
        <v>49</v>
      </c>
      <c r="AA616" s="1" t="s">
        <v>4219</v>
      </c>
      <c r="AB616" s="1" t="s">
        <v>49</v>
      </c>
      <c r="AC616" s="1" t="s">
        <v>48</v>
      </c>
      <c r="AD616" s="1" t="s">
        <v>36</v>
      </c>
      <c r="AE616" s="1" t="s">
        <v>49</v>
      </c>
      <c r="AF616" s="1" t="s">
        <v>1823</v>
      </c>
      <c r="AG616" s="1" t="s">
        <v>4220</v>
      </c>
      <c r="AH616" s="1" t="s">
        <v>52</v>
      </c>
      <c r="AI616" s="1" t="s">
        <v>53</v>
      </c>
      <c r="AJ616" s="2">
        <v>5</v>
      </c>
      <c r="AK616" s="1" t="s">
        <v>90</v>
      </c>
      <c r="AL616" s="1" t="s">
        <v>36</v>
      </c>
      <c r="AM616" s="1" t="s">
        <v>105</v>
      </c>
      <c r="AN616" s="1" t="s">
        <v>36</v>
      </c>
      <c r="AO616" s="1" t="s">
        <v>36</v>
      </c>
    </row>
    <row r="617" spans="1:41" x14ac:dyDescent="0.2">
      <c r="A617" s="1" t="s">
        <v>5165</v>
      </c>
      <c r="B617" s="1" t="s">
        <v>37</v>
      </c>
      <c r="C617" s="1" t="s">
        <v>36</v>
      </c>
      <c r="D617" s="1" t="s">
        <v>36</v>
      </c>
      <c r="E617" s="1" t="s">
        <v>36</v>
      </c>
      <c r="F617" s="1" t="s">
        <v>36</v>
      </c>
      <c r="G617" s="1" t="s">
        <v>5</v>
      </c>
      <c r="H617" s="1" t="s">
        <v>36</v>
      </c>
      <c r="I617" s="1" t="s">
        <v>7</v>
      </c>
      <c r="J617" s="1" t="s">
        <v>36</v>
      </c>
      <c r="K617" s="1" t="s">
        <v>36</v>
      </c>
      <c r="L617" s="1" t="s">
        <v>36</v>
      </c>
      <c r="M617" s="10">
        <f t="shared" si="9"/>
        <v>1</v>
      </c>
      <c r="N617" s="1" t="s">
        <v>36</v>
      </c>
      <c r="O617" s="1" t="s">
        <v>49</v>
      </c>
      <c r="P617" s="1" t="s">
        <v>80</v>
      </c>
      <c r="Q617" s="1" t="s">
        <v>4221</v>
      </c>
      <c r="R617" s="1" t="s">
        <v>761</v>
      </c>
      <c r="S617" s="1" t="s">
        <v>4222</v>
      </c>
      <c r="T617" s="1" t="s">
        <v>4223</v>
      </c>
      <c r="V617" s="1" t="s">
        <v>156</v>
      </c>
      <c r="W617" s="1" t="s">
        <v>99</v>
      </c>
      <c r="X617" s="1" t="s">
        <v>46</v>
      </c>
      <c r="Y617" s="1" t="s">
        <v>3214</v>
      </c>
      <c r="Z617" s="1" t="s">
        <v>48</v>
      </c>
      <c r="AA617" s="1" t="s">
        <v>36</v>
      </c>
      <c r="AB617" s="1" t="s">
        <v>36</v>
      </c>
      <c r="AC617" s="1" t="s">
        <v>48</v>
      </c>
      <c r="AD617" s="1" t="s">
        <v>36</v>
      </c>
      <c r="AE617" s="1" t="s">
        <v>48</v>
      </c>
      <c r="AF617" s="1" t="s">
        <v>36</v>
      </c>
      <c r="AG617" s="1" t="s">
        <v>4224</v>
      </c>
      <c r="AH617" s="1" t="s">
        <v>36</v>
      </c>
      <c r="AI617" s="1" t="s">
        <v>53</v>
      </c>
      <c r="AJ617" s="2">
        <v>5</v>
      </c>
      <c r="AK617" s="1" t="s">
        <v>90</v>
      </c>
      <c r="AL617" s="1" t="s">
        <v>36</v>
      </c>
      <c r="AM617" s="1" t="s">
        <v>55</v>
      </c>
      <c r="AN617" s="1" t="s">
        <v>36</v>
      </c>
      <c r="AO617" s="1" t="s">
        <v>36</v>
      </c>
    </row>
    <row r="618" spans="1:41" x14ac:dyDescent="0.2">
      <c r="A618" s="1" t="s">
        <v>5166</v>
      </c>
      <c r="B618" s="1" t="s">
        <v>37</v>
      </c>
      <c r="C618" s="1" t="s">
        <v>36</v>
      </c>
      <c r="D618" s="1" t="s">
        <v>35</v>
      </c>
      <c r="E618" s="1" t="s">
        <v>36</v>
      </c>
      <c r="F618" s="1" t="s">
        <v>4</v>
      </c>
      <c r="G618" s="1" t="s">
        <v>36</v>
      </c>
      <c r="H618" s="1" t="s">
        <v>36</v>
      </c>
      <c r="I618" s="1" t="s">
        <v>36</v>
      </c>
      <c r="J618" s="1" t="s">
        <v>36</v>
      </c>
      <c r="K618" s="1" t="s">
        <v>36</v>
      </c>
      <c r="L618" s="1" t="s">
        <v>36</v>
      </c>
      <c r="M618" s="10">
        <f t="shared" si="9"/>
        <v>1</v>
      </c>
      <c r="N618" s="1" t="s">
        <v>4225</v>
      </c>
      <c r="O618" s="1" t="s">
        <v>49</v>
      </c>
      <c r="P618" s="1" t="s">
        <v>39</v>
      </c>
      <c r="Q618" s="1" t="s">
        <v>4226</v>
      </c>
      <c r="R618" s="1" t="s">
        <v>4227</v>
      </c>
      <c r="S618" s="1" t="s">
        <v>318</v>
      </c>
      <c r="T618" s="1" t="s">
        <v>561</v>
      </c>
      <c r="V618" s="1" t="s">
        <v>4228</v>
      </c>
      <c r="W618" s="1" t="s">
        <v>99</v>
      </c>
      <c r="X618" s="1" t="s">
        <v>100</v>
      </c>
      <c r="Y618" s="1" t="s">
        <v>3214</v>
      </c>
      <c r="Z618" s="1" t="s">
        <v>48</v>
      </c>
      <c r="AA618" s="1" t="s">
        <v>36</v>
      </c>
      <c r="AB618" s="1" t="s">
        <v>36</v>
      </c>
      <c r="AC618" s="1" t="s">
        <v>48</v>
      </c>
      <c r="AD618" s="1" t="s">
        <v>36</v>
      </c>
      <c r="AE618" s="1" t="s">
        <v>49</v>
      </c>
      <c r="AF618" s="1" t="s">
        <v>4229</v>
      </c>
      <c r="AG618" s="1" t="s">
        <v>4230</v>
      </c>
      <c r="AH618" s="1" t="s">
        <v>437</v>
      </c>
      <c r="AI618" s="1" t="s">
        <v>53</v>
      </c>
      <c r="AJ618" s="2">
        <v>5</v>
      </c>
      <c r="AK618" s="1" t="s">
        <v>54</v>
      </c>
      <c r="AL618" s="1" t="s">
        <v>36</v>
      </c>
      <c r="AM618" s="1" t="s">
        <v>55</v>
      </c>
      <c r="AN618" s="1" t="s">
        <v>36</v>
      </c>
      <c r="AO618" s="1" t="s">
        <v>4231</v>
      </c>
    </row>
    <row r="619" spans="1:41" x14ac:dyDescent="0.2">
      <c r="A619" s="1" t="s">
        <v>5167</v>
      </c>
      <c r="B619" s="1" t="s">
        <v>37</v>
      </c>
      <c r="C619" s="1" t="s">
        <v>36</v>
      </c>
      <c r="D619" s="1" t="s">
        <v>37</v>
      </c>
      <c r="E619" s="1" t="s">
        <v>36</v>
      </c>
      <c r="F619" s="1" t="s">
        <v>4</v>
      </c>
      <c r="G619" s="1" t="s">
        <v>36</v>
      </c>
      <c r="H619" s="1" t="s">
        <v>36</v>
      </c>
      <c r="I619" s="1" t="s">
        <v>36</v>
      </c>
      <c r="J619" s="1" t="s">
        <v>36</v>
      </c>
      <c r="K619" s="1" t="s">
        <v>36</v>
      </c>
      <c r="L619" s="1" t="s">
        <v>36</v>
      </c>
      <c r="M619" s="10">
        <f t="shared" si="9"/>
        <v>1</v>
      </c>
      <c r="N619" s="1" t="s">
        <v>4232</v>
      </c>
      <c r="O619" s="1" t="s">
        <v>49</v>
      </c>
      <c r="P619" s="1" t="s">
        <v>80</v>
      </c>
      <c r="Q619" s="1" t="s">
        <v>4233</v>
      </c>
      <c r="R619" s="1" t="s">
        <v>4234</v>
      </c>
      <c r="S619" s="1" t="s">
        <v>4235</v>
      </c>
      <c r="T619" s="1" t="s">
        <v>97</v>
      </c>
      <c r="V619" s="1" t="s">
        <v>4236</v>
      </c>
      <c r="W619" s="1" t="s">
        <v>99</v>
      </c>
      <c r="X619" s="1" t="s">
        <v>100</v>
      </c>
      <c r="Y619" s="1" t="s">
        <v>159</v>
      </c>
      <c r="Z619" s="1" t="s">
        <v>49</v>
      </c>
      <c r="AA619" s="1" t="s">
        <v>4237</v>
      </c>
      <c r="AB619" s="1" t="s">
        <v>49</v>
      </c>
      <c r="AC619" s="1" t="s">
        <v>48</v>
      </c>
      <c r="AD619" s="1" t="s">
        <v>36</v>
      </c>
      <c r="AE619" s="1" t="s">
        <v>49</v>
      </c>
      <c r="AF619" s="1" t="s">
        <v>2231</v>
      </c>
      <c r="AG619" s="1" t="s">
        <v>4238</v>
      </c>
      <c r="AH619" s="1" t="s">
        <v>52</v>
      </c>
      <c r="AI619" s="1" t="s">
        <v>53</v>
      </c>
      <c r="AJ619" s="2">
        <v>5</v>
      </c>
      <c r="AK619" s="1" t="s">
        <v>54</v>
      </c>
      <c r="AL619" s="1" t="s">
        <v>36</v>
      </c>
      <c r="AM619" s="1" t="s">
        <v>55</v>
      </c>
      <c r="AN619" s="1" t="s">
        <v>36</v>
      </c>
      <c r="AO619" s="1" t="s">
        <v>36</v>
      </c>
    </row>
    <row r="620" spans="1:41" x14ac:dyDescent="0.2">
      <c r="A620" s="1" t="s">
        <v>5168</v>
      </c>
      <c r="B620" s="1" t="s">
        <v>37</v>
      </c>
      <c r="C620" s="1" t="s">
        <v>36</v>
      </c>
      <c r="D620" s="1" t="s">
        <v>37</v>
      </c>
      <c r="E620" s="1" t="s">
        <v>36</v>
      </c>
      <c r="F620" s="1" t="s">
        <v>36</v>
      </c>
      <c r="G620" s="1" t="s">
        <v>36</v>
      </c>
      <c r="H620" s="1" t="s">
        <v>6</v>
      </c>
      <c r="I620" s="1" t="s">
        <v>36</v>
      </c>
      <c r="J620" s="1" t="s">
        <v>36</v>
      </c>
      <c r="K620" s="1" t="s">
        <v>36</v>
      </c>
      <c r="L620" s="1" t="s">
        <v>36</v>
      </c>
      <c r="M620" s="10">
        <f t="shared" si="9"/>
        <v>1</v>
      </c>
      <c r="N620" s="1" t="s">
        <v>36</v>
      </c>
      <c r="O620" s="1" t="s">
        <v>36</v>
      </c>
      <c r="P620" s="1" t="s">
        <v>142</v>
      </c>
      <c r="Q620" s="1" t="s">
        <v>36</v>
      </c>
      <c r="R620" s="1" t="s">
        <v>36</v>
      </c>
      <c r="S620" s="1" t="s">
        <v>36</v>
      </c>
      <c r="T620" s="1" t="s">
        <v>36</v>
      </c>
      <c r="V620" s="1" t="s">
        <v>36</v>
      </c>
      <c r="W620" s="1" t="s">
        <v>36</v>
      </c>
      <c r="X620" s="1" t="s">
        <v>36</v>
      </c>
      <c r="Y620" s="1" t="s">
        <v>36</v>
      </c>
      <c r="Z620" s="1" t="s">
        <v>36</v>
      </c>
      <c r="AA620" s="1" t="s">
        <v>36</v>
      </c>
      <c r="AB620" s="1" t="s">
        <v>36</v>
      </c>
      <c r="AC620" s="1" t="s">
        <v>36</v>
      </c>
      <c r="AD620" s="1" t="s">
        <v>36</v>
      </c>
      <c r="AE620" s="1" t="s">
        <v>36</v>
      </c>
      <c r="AF620" s="1" t="s">
        <v>36</v>
      </c>
      <c r="AG620" s="1" t="s">
        <v>36</v>
      </c>
      <c r="AH620" s="1" t="s">
        <v>36</v>
      </c>
      <c r="AI620" s="1" t="s">
        <v>36</v>
      </c>
      <c r="AJ620" s="2">
        <v>5</v>
      </c>
      <c r="AK620" s="1" t="s">
        <v>54</v>
      </c>
      <c r="AL620" s="1" t="s">
        <v>36</v>
      </c>
      <c r="AM620" s="1" t="s">
        <v>55</v>
      </c>
      <c r="AN620" s="1" t="s">
        <v>36</v>
      </c>
      <c r="AO620" s="1" t="s">
        <v>4239</v>
      </c>
    </row>
    <row r="621" spans="1:41" x14ac:dyDescent="0.2">
      <c r="A621" s="1" t="s">
        <v>5169</v>
      </c>
      <c r="B621" s="1" t="s">
        <v>35</v>
      </c>
      <c r="C621" s="1" t="s">
        <v>36</v>
      </c>
      <c r="D621" s="1" t="s">
        <v>69</v>
      </c>
      <c r="E621" s="1" t="s">
        <v>36</v>
      </c>
      <c r="F621" s="1" t="s">
        <v>4</v>
      </c>
      <c r="G621" s="1" t="s">
        <v>36</v>
      </c>
      <c r="H621" s="1" t="s">
        <v>36</v>
      </c>
      <c r="I621" s="1" t="s">
        <v>7</v>
      </c>
      <c r="J621" s="1" t="s">
        <v>36</v>
      </c>
      <c r="K621" s="1" t="s">
        <v>36</v>
      </c>
      <c r="L621" s="1" t="s">
        <v>36</v>
      </c>
      <c r="M621" s="10">
        <f t="shared" si="9"/>
        <v>1</v>
      </c>
      <c r="N621" s="1" t="s">
        <v>4240</v>
      </c>
      <c r="O621" s="1" t="s">
        <v>49</v>
      </c>
      <c r="P621" s="1" t="s">
        <v>93</v>
      </c>
      <c r="Q621" s="1" t="s">
        <v>4241</v>
      </c>
      <c r="R621" s="1" t="s">
        <v>4242</v>
      </c>
      <c r="S621" s="1" t="s">
        <v>126</v>
      </c>
      <c r="T621" s="1" t="s">
        <v>1448</v>
      </c>
      <c r="V621" s="1" t="s">
        <v>4243</v>
      </c>
      <c r="W621" s="1" t="s">
        <v>76</v>
      </c>
      <c r="X621" s="1" t="s">
        <v>77</v>
      </c>
      <c r="Y621" s="1" t="s">
        <v>159</v>
      </c>
      <c r="Z621" s="1" t="s">
        <v>48</v>
      </c>
      <c r="AA621" s="1" t="s">
        <v>36</v>
      </c>
      <c r="AB621" s="1" t="s">
        <v>36</v>
      </c>
      <c r="AC621" s="1" t="s">
        <v>48</v>
      </c>
      <c r="AD621" s="1" t="s">
        <v>36</v>
      </c>
      <c r="AE621" s="1" t="s">
        <v>49</v>
      </c>
      <c r="AF621" s="1" t="s">
        <v>448</v>
      </c>
      <c r="AG621" s="1" t="s">
        <v>4244</v>
      </c>
      <c r="AH621" s="1" t="s">
        <v>52</v>
      </c>
      <c r="AI621" s="1" t="s">
        <v>53</v>
      </c>
      <c r="AJ621" s="2">
        <v>5</v>
      </c>
      <c r="AK621" s="1" t="s">
        <v>36</v>
      </c>
      <c r="AL621" s="1" t="s">
        <v>4245</v>
      </c>
      <c r="AM621" s="1" t="s">
        <v>55</v>
      </c>
      <c r="AN621" s="1" t="s">
        <v>36</v>
      </c>
      <c r="AO621" s="1" t="s">
        <v>36</v>
      </c>
    </row>
    <row r="622" spans="1:41" x14ac:dyDescent="0.2">
      <c r="A622" s="1" t="s">
        <v>5170</v>
      </c>
      <c r="B622" s="1" t="s">
        <v>69</v>
      </c>
      <c r="C622" s="1" t="s">
        <v>36</v>
      </c>
      <c r="D622" s="1" t="s">
        <v>35</v>
      </c>
      <c r="E622" s="1" t="s">
        <v>36</v>
      </c>
      <c r="F622" s="1" t="s">
        <v>4</v>
      </c>
      <c r="G622" s="1" t="s">
        <v>36</v>
      </c>
      <c r="H622" s="1" t="s">
        <v>36</v>
      </c>
      <c r="I622" s="1" t="s">
        <v>7</v>
      </c>
      <c r="J622" s="1" t="s">
        <v>36</v>
      </c>
      <c r="K622" s="1" t="s">
        <v>36</v>
      </c>
      <c r="L622" s="1" t="s">
        <v>36</v>
      </c>
      <c r="M622" s="10">
        <f t="shared" si="9"/>
        <v>1</v>
      </c>
      <c r="N622" s="1" t="s">
        <v>4246</v>
      </c>
      <c r="O622" s="1" t="s">
        <v>49</v>
      </c>
      <c r="P622" s="1" t="s">
        <v>93</v>
      </c>
      <c r="Q622" s="1" t="s">
        <v>4247</v>
      </c>
      <c r="R622" s="1" t="s">
        <v>4248</v>
      </c>
      <c r="S622" s="1" t="s">
        <v>4249</v>
      </c>
      <c r="T622" s="1" t="s">
        <v>2594</v>
      </c>
      <c r="V622" s="1" t="s">
        <v>4250</v>
      </c>
      <c r="W622" s="1" t="s">
        <v>99</v>
      </c>
      <c r="X622" s="1" t="s">
        <v>780</v>
      </c>
      <c r="Y622" s="1" t="s">
        <v>47</v>
      </c>
      <c r="Z622" s="1" t="s">
        <v>49</v>
      </c>
      <c r="AA622" s="1" t="s">
        <v>1784</v>
      </c>
      <c r="AB622" s="1" t="s">
        <v>49</v>
      </c>
      <c r="AC622" s="1" t="s">
        <v>48</v>
      </c>
      <c r="AD622" s="1" t="s">
        <v>36</v>
      </c>
      <c r="AE622" s="1" t="s">
        <v>49</v>
      </c>
      <c r="AF622" s="1" t="s">
        <v>4251</v>
      </c>
      <c r="AG622" s="1" t="s">
        <v>4252</v>
      </c>
      <c r="AH622" s="1" t="s">
        <v>52</v>
      </c>
      <c r="AI622" s="1" t="s">
        <v>53</v>
      </c>
      <c r="AJ622" s="2">
        <v>5</v>
      </c>
      <c r="AK622" s="1" t="s">
        <v>54</v>
      </c>
      <c r="AL622" s="1" t="s">
        <v>36</v>
      </c>
      <c r="AM622" s="1" t="s">
        <v>55</v>
      </c>
      <c r="AN622" s="1" t="s">
        <v>36</v>
      </c>
      <c r="AO622" s="1" t="s">
        <v>36</v>
      </c>
    </row>
    <row r="623" spans="1:41" x14ac:dyDescent="0.2">
      <c r="A623" s="1" t="s">
        <v>5171</v>
      </c>
      <c r="B623" s="1" t="s">
        <v>268</v>
      </c>
      <c r="C623" s="1" t="s">
        <v>36</v>
      </c>
      <c r="D623" s="1" t="s">
        <v>268</v>
      </c>
      <c r="E623" s="1" t="s">
        <v>36</v>
      </c>
      <c r="F623" s="1" t="s">
        <v>36</v>
      </c>
      <c r="G623" s="1" t="s">
        <v>36</v>
      </c>
      <c r="H623" s="1" t="s">
        <v>6</v>
      </c>
      <c r="I623" s="1" t="s">
        <v>36</v>
      </c>
      <c r="J623" s="1" t="s">
        <v>36</v>
      </c>
      <c r="K623" s="1" t="s">
        <v>36</v>
      </c>
      <c r="L623" s="1" t="s">
        <v>36</v>
      </c>
      <c r="M623" s="10">
        <f t="shared" si="9"/>
        <v>1</v>
      </c>
      <c r="N623" s="1" t="s">
        <v>36</v>
      </c>
      <c r="O623" s="1" t="s">
        <v>36</v>
      </c>
      <c r="P623" s="1" t="s">
        <v>80</v>
      </c>
      <c r="Q623" s="1" t="s">
        <v>4253</v>
      </c>
      <c r="R623" s="1" t="s">
        <v>4254</v>
      </c>
      <c r="S623" s="1" t="s">
        <v>4255</v>
      </c>
      <c r="T623" s="1" t="s">
        <v>2660</v>
      </c>
      <c r="V623" s="1" t="s">
        <v>1851</v>
      </c>
      <c r="W623" s="1" t="s">
        <v>99</v>
      </c>
      <c r="X623" s="1" t="s">
        <v>100</v>
      </c>
      <c r="Y623" s="1" t="s">
        <v>113</v>
      </c>
      <c r="Z623" s="1" t="s">
        <v>49</v>
      </c>
      <c r="AA623" s="1" t="s">
        <v>4256</v>
      </c>
      <c r="AB623" s="1" t="s">
        <v>48</v>
      </c>
      <c r="AC623" s="1" t="s">
        <v>36</v>
      </c>
      <c r="AD623" s="1" t="s">
        <v>36</v>
      </c>
      <c r="AE623" s="1" t="s">
        <v>48</v>
      </c>
      <c r="AF623" s="1" t="s">
        <v>36</v>
      </c>
      <c r="AG623" s="1" t="s">
        <v>4257</v>
      </c>
      <c r="AH623" s="1" t="s">
        <v>52</v>
      </c>
      <c r="AI623" s="1" t="s">
        <v>53</v>
      </c>
      <c r="AJ623" s="2">
        <v>5</v>
      </c>
      <c r="AK623" s="1" t="s">
        <v>90</v>
      </c>
      <c r="AL623" s="1" t="s">
        <v>36</v>
      </c>
      <c r="AM623" s="1" t="s">
        <v>55</v>
      </c>
      <c r="AN623" s="1" t="s">
        <v>36</v>
      </c>
      <c r="AO623" s="1" t="s">
        <v>36</v>
      </c>
    </row>
    <row r="624" spans="1:41" x14ac:dyDescent="0.2">
      <c r="A624" s="1" t="s">
        <v>5172</v>
      </c>
      <c r="B624" s="1" t="s">
        <v>37</v>
      </c>
      <c r="C624" s="1" t="s">
        <v>36</v>
      </c>
      <c r="D624" s="1" t="s">
        <v>35</v>
      </c>
      <c r="E624" s="1" t="s">
        <v>36</v>
      </c>
      <c r="F624" s="1" t="s">
        <v>4</v>
      </c>
      <c r="G624" s="1" t="s">
        <v>36</v>
      </c>
      <c r="H624" s="1" t="s">
        <v>36</v>
      </c>
      <c r="I624" s="1" t="s">
        <v>36</v>
      </c>
      <c r="J624" s="1" t="s">
        <v>36</v>
      </c>
      <c r="K624" s="1" t="s">
        <v>36</v>
      </c>
      <c r="L624" s="1" t="s">
        <v>36</v>
      </c>
      <c r="M624" s="10">
        <f t="shared" si="9"/>
        <v>1</v>
      </c>
      <c r="N624" s="1" t="s">
        <v>4258</v>
      </c>
      <c r="O624" s="1" t="s">
        <v>49</v>
      </c>
      <c r="P624" s="1" t="s">
        <v>39</v>
      </c>
      <c r="Q624" s="1" t="s">
        <v>4259</v>
      </c>
      <c r="R624" s="1" t="s">
        <v>4260</v>
      </c>
      <c r="S624" s="1" t="s">
        <v>4261</v>
      </c>
      <c r="T624" s="1" t="s">
        <v>4262</v>
      </c>
      <c r="V624" s="1" t="s">
        <v>4263</v>
      </c>
      <c r="W624" s="1" t="s">
        <v>4264</v>
      </c>
      <c r="X624" s="1" t="s">
        <v>100</v>
      </c>
      <c r="Y624" s="1" t="s">
        <v>47</v>
      </c>
      <c r="Z624" s="1" t="s">
        <v>48</v>
      </c>
      <c r="AA624" s="1" t="s">
        <v>36</v>
      </c>
      <c r="AB624" s="1" t="s">
        <v>36</v>
      </c>
      <c r="AC624" s="1" t="s">
        <v>48</v>
      </c>
      <c r="AD624" s="1" t="s">
        <v>36</v>
      </c>
      <c r="AE624" s="1" t="s">
        <v>49</v>
      </c>
      <c r="AF624" s="1" t="s">
        <v>4265</v>
      </c>
      <c r="AG624" s="1" t="s">
        <v>4266</v>
      </c>
      <c r="AH624" s="1" t="s">
        <v>52</v>
      </c>
      <c r="AI624" s="1" t="s">
        <v>53</v>
      </c>
      <c r="AJ624" s="2">
        <v>5</v>
      </c>
      <c r="AK624" s="1" t="s">
        <v>54</v>
      </c>
      <c r="AL624" s="1" t="s">
        <v>36</v>
      </c>
      <c r="AM624" s="1" t="s">
        <v>55</v>
      </c>
      <c r="AN624" s="1" t="s">
        <v>36</v>
      </c>
      <c r="AO624" s="1" t="s">
        <v>4267</v>
      </c>
    </row>
    <row r="625" spans="1:41" x14ac:dyDescent="0.2">
      <c r="A625" s="1" t="s">
        <v>5173</v>
      </c>
      <c r="B625" s="1" t="s">
        <v>69</v>
      </c>
      <c r="C625" s="1" t="s">
        <v>36</v>
      </c>
      <c r="D625" s="1" t="s">
        <v>69</v>
      </c>
      <c r="E625" s="1" t="s">
        <v>36</v>
      </c>
      <c r="F625" s="1" t="s">
        <v>4</v>
      </c>
      <c r="G625" s="1" t="s">
        <v>36</v>
      </c>
      <c r="H625" s="1" t="s">
        <v>36</v>
      </c>
      <c r="I625" s="1" t="s">
        <v>36</v>
      </c>
      <c r="J625" s="1" t="s">
        <v>8</v>
      </c>
      <c r="K625" s="1" t="s">
        <v>36</v>
      </c>
      <c r="L625" s="1" t="s">
        <v>36</v>
      </c>
      <c r="M625" s="10">
        <f t="shared" si="9"/>
        <v>1</v>
      </c>
      <c r="N625" s="1" t="s">
        <v>2778</v>
      </c>
      <c r="O625" s="1" t="s">
        <v>49</v>
      </c>
      <c r="P625" s="1" t="s">
        <v>39</v>
      </c>
      <c r="Q625" s="1" t="s">
        <v>4268</v>
      </c>
      <c r="R625" s="1" t="s">
        <v>4269</v>
      </c>
      <c r="S625" s="1" t="s">
        <v>4270</v>
      </c>
      <c r="T625" s="1" t="s">
        <v>3705</v>
      </c>
      <c r="V625" s="1" t="s">
        <v>386</v>
      </c>
      <c r="W625" s="1" t="s">
        <v>610</v>
      </c>
      <c r="X625" s="1" t="s">
        <v>444</v>
      </c>
      <c r="Y625" s="1" t="s">
        <v>159</v>
      </c>
      <c r="Z625" s="1" t="s">
        <v>48</v>
      </c>
      <c r="AA625" s="1" t="s">
        <v>36</v>
      </c>
      <c r="AB625" s="1" t="s">
        <v>36</v>
      </c>
      <c r="AC625" s="1" t="s">
        <v>48</v>
      </c>
      <c r="AD625" s="1" t="s">
        <v>36</v>
      </c>
      <c r="AE625" s="1" t="s">
        <v>49</v>
      </c>
      <c r="AF625" s="1" t="s">
        <v>4271</v>
      </c>
      <c r="AG625" s="1" t="s">
        <v>4272</v>
      </c>
      <c r="AH625" s="1" t="s">
        <v>52</v>
      </c>
      <c r="AI625" s="1" t="s">
        <v>53</v>
      </c>
      <c r="AJ625" s="2">
        <v>5</v>
      </c>
      <c r="AK625" s="1" t="s">
        <v>54</v>
      </c>
      <c r="AL625" s="1" t="s">
        <v>36</v>
      </c>
      <c r="AM625" s="1" t="s">
        <v>55</v>
      </c>
      <c r="AN625" s="1" t="s">
        <v>36</v>
      </c>
      <c r="AO625" s="1" t="s">
        <v>4273</v>
      </c>
    </row>
    <row r="626" spans="1:41" x14ac:dyDescent="0.2">
      <c r="A626" s="1" t="s">
        <v>5174</v>
      </c>
      <c r="B626" s="1" t="s">
        <v>37</v>
      </c>
      <c r="C626" s="1" t="s">
        <v>36</v>
      </c>
      <c r="D626" s="1" t="s">
        <v>69</v>
      </c>
      <c r="E626" s="1" t="s">
        <v>36</v>
      </c>
      <c r="F626" s="1" t="s">
        <v>4</v>
      </c>
      <c r="G626" s="1" t="s">
        <v>36</v>
      </c>
      <c r="H626" s="1" t="s">
        <v>36</v>
      </c>
      <c r="I626" s="1" t="s">
        <v>36</v>
      </c>
      <c r="J626" s="1" t="s">
        <v>36</v>
      </c>
      <c r="K626" s="1" t="s">
        <v>36</v>
      </c>
      <c r="L626" s="1" t="s">
        <v>36</v>
      </c>
      <c r="M626" s="10">
        <f t="shared" si="9"/>
        <v>1</v>
      </c>
      <c r="N626" s="1" t="s">
        <v>4274</v>
      </c>
      <c r="O626" s="1" t="s">
        <v>49</v>
      </c>
      <c r="P626" s="1" t="s">
        <v>39</v>
      </c>
      <c r="Q626" s="1" t="s">
        <v>481</v>
      </c>
      <c r="R626" s="1" t="s">
        <v>4275</v>
      </c>
      <c r="S626" s="1" t="s">
        <v>61</v>
      </c>
      <c r="T626" s="1" t="s">
        <v>2084</v>
      </c>
      <c r="V626" s="1" t="s">
        <v>4276</v>
      </c>
      <c r="W626" s="1" t="s">
        <v>547</v>
      </c>
      <c r="X626" s="1" t="s">
        <v>231</v>
      </c>
      <c r="Y626" s="1" t="s">
        <v>138</v>
      </c>
      <c r="Z626" s="1" t="s">
        <v>48</v>
      </c>
      <c r="AA626" s="1" t="s">
        <v>36</v>
      </c>
      <c r="AB626" s="1" t="s">
        <v>36</v>
      </c>
      <c r="AC626" s="1" t="s">
        <v>48</v>
      </c>
      <c r="AD626" s="1" t="s">
        <v>36</v>
      </c>
      <c r="AE626" s="1" t="s">
        <v>49</v>
      </c>
      <c r="AF626" s="1" t="s">
        <v>4277</v>
      </c>
      <c r="AG626" s="1" t="s">
        <v>539</v>
      </c>
      <c r="AH626" s="1" t="s">
        <v>52</v>
      </c>
      <c r="AI626" s="1" t="s">
        <v>53</v>
      </c>
      <c r="AJ626" s="2">
        <v>5</v>
      </c>
      <c r="AK626" s="1" t="s">
        <v>54</v>
      </c>
      <c r="AL626" s="1" t="s">
        <v>36</v>
      </c>
      <c r="AM626" s="1" t="s">
        <v>55</v>
      </c>
      <c r="AN626" s="1" t="s">
        <v>36</v>
      </c>
      <c r="AO626" s="1" t="s">
        <v>36</v>
      </c>
    </row>
    <row r="627" spans="1:41" x14ac:dyDescent="0.2">
      <c r="A627" s="1" t="s">
        <v>5175</v>
      </c>
      <c r="B627" s="1" t="s">
        <v>37</v>
      </c>
      <c r="C627" s="1" t="s">
        <v>36</v>
      </c>
      <c r="D627" s="1" t="s">
        <v>69</v>
      </c>
      <c r="E627" s="1" t="s">
        <v>36</v>
      </c>
      <c r="F627" s="1" t="s">
        <v>4</v>
      </c>
      <c r="G627" s="1" t="s">
        <v>36</v>
      </c>
      <c r="H627" s="1" t="s">
        <v>36</v>
      </c>
      <c r="I627" s="1" t="s">
        <v>36</v>
      </c>
      <c r="J627" s="1" t="s">
        <v>36</v>
      </c>
      <c r="K627" s="1" t="s">
        <v>36</v>
      </c>
      <c r="L627" s="1" t="s">
        <v>36</v>
      </c>
      <c r="M627" s="10">
        <f t="shared" si="9"/>
        <v>1</v>
      </c>
      <c r="N627" s="1" t="s">
        <v>4278</v>
      </c>
      <c r="O627" s="1" t="s">
        <v>49</v>
      </c>
      <c r="P627" s="1" t="s">
        <v>39</v>
      </c>
      <c r="Q627" s="1" t="s">
        <v>4279</v>
      </c>
      <c r="R627" s="1" t="s">
        <v>4280</v>
      </c>
      <c r="S627" s="1" t="s">
        <v>61</v>
      </c>
      <c r="T627" s="1" t="s">
        <v>4281</v>
      </c>
      <c r="V627" s="1" t="s">
        <v>4282</v>
      </c>
      <c r="W627" s="1" t="s">
        <v>76</v>
      </c>
      <c r="X627" s="1" t="s">
        <v>4283</v>
      </c>
      <c r="Y627" s="1" t="s">
        <v>131</v>
      </c>
      <c r="Z627" s="1" t="s">
        <v>48</v>
      </c>
      <c r="AA627" s="1" t="s">
        <v>36</v>
      </c>
      <c r="AB627" s="1" t="s">
        <v>36</v>
      </c>
      <c r="AC627" s="1" t="s">
        <v>48</v>
      </c>
      <c r="AD627" s="1" t="s">
        <v>36</v>
      </c>
      <c r="AE627" s="1" t="s">
        <v>48</v>
      </c>
      <c r="AF627" s="1" t="s">
        <v>36</v>
      </c>
      <c r="AG627" s="1" t="s">
        <v>4284</v>
      </c>
      <c r="AH627" s="1" t="s">
        <v>52</v>
      </c>
      <c r="AI627" s="1" t="s">
        <v>53</v>
      </c>
      <c r="AJ627" s="2">
        <v>5</v>
      </c>
      <c r="AK627" s="1" t="s">
        <v>54</v>
      </c>
      <c r="AL627" s="1" t="s">
        <v>36</v>
      </c>
      <c r="AM627" s="1" t="s">
        <v>55</v>
      </c>
      <c r="AN627" s="1" t="s">
        <v>36</v>
      </c>
      <c r="AO627" s="1" t="s">
        <v>36</v>
      </c>
    </row>
    <row r="628" spans="1:41" x14ac:dyDescent="0.2">
      <c r="A628" s="1" t="s">
        <v>5176</v>
      </c>
      <c r="B628" s="1" t="s">
        <v>37</v>
      </c>
      <c r="C628" s="1" t="s">
        <v>36</v>
      </c>
      <c r="D628" s="1" t="s">
        <v>69</v>
      </c>
      <c r="E628" s="1" t="s">
        <v>36</v>
      </c>
      <c r="F628" s="1" t="s">
        <v>4</v>
      </c>
      <c r="G628" s="1" t="s">
        <v>5</v>
      </c>
      <c r="H628" s="1" t="s">
        <v>36</v>
      </c>
      <c r="I628" s="1" t="s">
        <v>36</v>
      </c>
      <c r="J628" s="1" t="s">
        <v>36</v>
      </c>
      <c r="K628" s="1" t="s">
        <v>36</v>
      </c>
      <c r="L628" s="1" t="s">
        <v>36</v>
      </c>
      <c r="M628" s="10">
        <f t="shared" si="9"/>
        <v>1</v>
      </c>
      <c r="N628" s="1" t="s">
        <v>4285</v>
      </c>
      <c r="O628" s="1" t="s">
        <v>49</v>
      </c>
      <c r="P628" s="1" t="s">
        <v>39</v>
      </c>
      <c r="Q628" s="1" t="s">
        <v>4286</v>
      </c>
      <c r="R628" s="1" t="s">
        <v>4287</v>
      </c>
      <c r="S628" s="1" t="s">
        <v>4288</v>
      </c>
      <c r="T628" s="1" t="s">
        <v>97</v>
      </c>
      <c r="V628" s="1" t="s">
        <v>4289</v>
      </c>
      <c r="W628" s="1" t="s">
        <v>2641</v>
      </c>
      <c r="X628" s="1" t="s">
        <v>100</v>
      </c>
      <c r="Y628" s="1" t="s">
        <v>159</v>
      </c>
      <c r="Z628" s="1" t="s">
        <v>49</v>
      </c>
      <c r="AA628" s="1" t="s">
        <v>705</v>
      </c>
      <c r="AB628" s="1" t="s">
        <v>49</v>
      </c>
      <c r="AC628" s="1" t="s">
        <v>48</v>
      </c>
      <c r="AD628" s="1" t="s">
        <v>36</v>
      </c>
      <c r="AE628" s="1" t="s">
        <v>49</v>
      </c>
      <c r="AF628" s="1" t="s">
        <v>4290</v>
      </c>
      <c r="AG628" s="1" t="s">
        <v>4291</v>
      </c>
      <c r="AH628" s="1" t="s">
        <v>52</v>
      </c>
      <c r="AI628" s="1" t="s">
        <v>53</v>
      </c>
      <c r="AJ628" s="2">
        <v>5</v>
      </c>
      <c r="AK628" s="1" t="s">
        <v>90</v>
      </c>
      <c r="AL628" s="1" t="s">
        <v>36</v>
      </c>
      <c r="AM628" s="1" t="s">
        <v>55</v>
      </c>
      <c r="AN628" s="1" t="s">
        <v>36</v>
      </c>
      <c r="AO628" s="1" t="s">
        <v>4292</v>
      </c>
    </row>
    <row r="629" spans="1:41" x14ac:dyDescent="0.2">
      <c r="A629" s="1" t="s">
        <v>5177</v>
      </c>
      <c r="B629" s="1" t="s">
        <v>37</v>
      </c>
      <c r="C629" s="1" t="s">
        <v>36</v>
      </c>
      <c r="D629" s="1" t="s">
        <v>69</v>
      </c>
      <c r="E629" s="1" t="s">
        <v>36</v>
      </c>
      <c r="F629" s="1" t="s">
        <v>4</v>
      </c>
      <c r="G629" s="1" t="s">
        <v>36</v>
      </c>
      <c r="H629" s="1" t="s">
        <v>36</v>
      </c>
      <c r="I629" s="1" t="s">
        <v>36</v>
      </c>
      <c r="J629" s="1" t="s">
        <v>36</v>
      </c>
      <c r="K629" s="1" t="s">
        <v>36</v>
      </c>
      <c r="L629" s="1" t="s">
        <v>36</v>
      </c>
      <c r="M629" s="10">
        <f t="shared" si="9"/>
        <v>1</v>
      </c>
      <c r="N629" s="1" t="s">
        <v>292</v>
      </c>
      <c r="O629" s="1" t="s">
        <v>49</v>
      </c>
      <c r="P629" s="1" t="s">
        <v>39</v>
      </c>
      <c r="Q629" s="1" t="s">
        <v>4293</v>
      </c>
      <c r="R629" s="1" t="s">
        <v>4294</v>
      </c>
      <c r="S629" s="1" t="s">
        <v>4295</v>
      </c>
      <c r="T629" s="1" t="s">
        <v>4296</v>
      </c>
      <c r="V629" s="1" t="s">
        <v>1193</v>
      </c>
      <c r="W629" s="1" t="s">
        <v>182</v>
      </c>
      <c r="X629" s="1" t="s">
        <v>312</v>
      </c>
      <c r="Y629" s="1" t="s">
        <v>148</v>
      </c>
      <c r="Z629" s="1" t="s">
        <v>48</v>
      </c>
      <c r="AA629" s="1" t="s">
        <v>36</v>
      </c>
      <c r="AB629" s="1" t="s">
        <v>36</v>
      </c>
      <c r="AC629" s="1" t="s">
        <v>48</v>
      </c>
      <c r="AD629" s="1" t="s">
        <v>36</v>
      </c>
      <c r="AE629" s="1" t="s">
        <v>49</v>
      </c>
      <c r="AF629" s="1" t="s">
        <v>4297</v>
      </c>
      <c r="AG629" s="1" t="s">
        <v>4298</v>
      </c>
      <c r="AH629" s="1" t="s">
        <v>52</v>
      </c>
      <c r="AI629" s="1" t="s">
        <v>53</v>
      </c>
      <c r="AJ629" s="2">
        <v>5</v>
      </c>
      <c r="AK629" s="1" t="s">
        <v>90</v>
      </c>
      <c r="AL629" s="1" t="s">
        <v>36</v>
      </c>
      <c r="AM629" s="1" t="s">
        <v>55</v>
      </c>
      <c r="AN629" s="1" t="s">
        <v>36</v>
      </c>
      <c r="AO629" s="1" t="s">
        <v>36</v>
      </c>
    </row>
    <row r="630" spans="1:41" x14ac:dyDescent="0.2">
      <c r="A630" s="1" t="s">
        <v>5178</v>
      </c>
      <c r="B630" s="1" t="s">
        <v>37</v>
      </c>
      <c r="C630" s="1" t="s">
        <v>36</v>
      </c>
      <c r="D630" s="1" t="s">
        <v>35</v>
      </c>
      <c r="E630" s="1" t="s">
        <v>36</v>
      </c>
      <c r="F630" s="1" t="s">
        <v>4</v>
      </c>
      <c r="G630" s="1" t="s">
        <v>36</v>
      </c>
      <c r="H630" s="1" t="s">
        <v>36</v>
      </c>
      <c r="I630" s="1" t="s">
        <v>36</v>
      </c>
      <c r="J630" s="1" t="s">
        <v>36</v>
      </c>
      <c r="K630" s="1" t="s">
        <v>36</v>
      </c>
      <c r="L630" s="1" t="s">
        <v>36</v>
      </c>
      <c r="M630" s="10">
        <f t="shared" si="9"/>
        <v>1</v>
      </c>
      <c r="N630" s="1" t="s">
        <v>4299</v>
      </c>
      <c r="O630" s="1" t="s">
        <v>49</v>
      </c>
      <c r="P630" s="1" t="s">
        <v>36</v>
      </c>
      <c r="Q630" s="1" t="s">
        <v>4300</v>
      </c>
      <c r="R630" s="1" t="s">
        <v>4301</v>
      </c>
      <c r="S630" s="1" t="s">
        <v>4302</v>
      </c>
      <c r="T630" s="1" t="s">
        <v>4303</v>
      </c>
      <c r="V630" s="1" t="s">
        <v>4304</v>
      </c>
      <c r="W630" s="1" t="s">
        <v>610</v>
      </c>
      <c r="X630" s="1" t="s">
        <v>100</v>
      </c>
      <c r="Y630" s="1" t="s">
        <v>113</v>
      </c>
      <c r="Z630" s="1" t="s">
        <v>48</v>
      </c>
      <c r="AA630" s="1" t="s">
        <v>36</v>
      </c>
      <c r="AB630" s="1" t="s">
        <v>36</v>
      </c>
      <c r="AC630" s="1" t="s">
        <v>48</v>
      </c>
      <c r="AD630" s="1" t="s">
        <v>36</v>
      </c>
      <c r="AE630" s="1" t="s">
        <v>49</v>
      </c>
      <c r="AF630" s="1" t="s">
        <v>799</v>
      </c>
      <c r="AG630" s="1" t="s">
        <v>4305</v>
      </c>
      <c r="AH630" s="1" t="s">
        <v>52</v>
      </c>
      <c r="AI630" s="1" t="s">
        <v>53</v>
      </c>
      <c r="AJ630" s="2">
        <v>4</v>
      </c>
      <c r="AK630" s="1" t="s">
        <v>36</v>
      </c>
      <c r="AL630" s="1" t="s">
        <v>4306</v>
      </c>
      <c r="AM630" s="1" t="s">
        <v>55</v>
      </c>
      <c r="AN630" s="1" t="s">
        <v>36</v>
      </c>
      <c r="AO630" s="1" t="s">
        <v>36</v>
      </c>
    </row>
    <row r="631" spans="1:41" x14ac:dyDescent="0.2">
      <c r="A631" s="1" t="s">
        <v>5179</v>
      </c>
      <c r="B631" s="1" t="s">
        <v>69</v>
      </c>
      <c r="C631" s="1" t="s">
        <v>36</v>
      </c>
      <c r="D631" s="1" t="s">
        <v>69</v>
      </c>
      <c r="E631" s="1" t="s">
        <v>36</v>
      </c>
      <c r="F631" s="1" t="s">
        <v>4</v>
      </c>
      <c r="G631" s="1" t="s">
        <v>36</v>
      </c>
      <c r="H631" s="1" t="s">
        <v>36</v>
      </c>
      <c r="I631" s="1" t="s">
        <v>36</v>
      </c>
      <c r="J631" s="1" t="s">
        <v>36</v>
      </c>
      <c r="K631" s="1" t="s">
        <v>36</v>
      </c>
      <c r="L631" s="1" t="s">
        <v>36</v>
      </c>
      <c r="M631" s="10">
        <f t="shared" si="9"/>
        <v>1</v>
      </c>
      <c r="N631" s="1" t="s">
        <v>4307</v>
      </c>
      <c r="O631" s="1" t="s">
        <v>497</v>
      </c>
      <c r="P631" s="1" t="s">
        <v>80</v>
      </c>
      <c r="Q631" s="1" t="s">
        <v>4308</v>
      </c>
      <c r="R631" s="1" t="s">
        <v>4309</v>
      </c>
      <c r="S631" s="1" t="s">
        <v>4310</v>
      </c>
      <c r="T631" s="1" t="s">
        <v>3287</v>
      </c>
      <c r="U631" s="1" t="s">
        <v>194</v>
      </c>
      <c r="V631" s="1" t="s">
        <v>3287</v>
      </c>
      <c r="W631" s="1" t="s">
        <v>1873</v>
      </c>
      <c r="X631" s="1" t="s">
        <v>1873</v>
      </c>
      <c r="Y631" s="1" t="s">
        <v>131</v>
      </c>
      <c r="Z631" s="1" t="s">
        <v>48</v>
      </c>
      <c r="AA631" s="1" t="s">
        <v>36</v>
      </c>
      <c r="AB631" s="1" t="s">
        <v>36</v>
      </c>
      <c r="AC631" s="1" t="s">
        <v>48</v>
      </c>
      <c r="AD631" s="1" t="s">
        <v>36</v>
      </c>
      <c r="AE631" s="1" t="s">
        <v>48</v>
      </c>
      <c r="AF631" s="1" t="s">
        <v>36</v>
      </c>
      <c r="AG631" s="1" t="s">
        <v>1085</v>
      </c>
      <c r="AH631" s="1" t="s">
        <v>104</v>
      </c>
      <c r="AI631" s="1" t="s">
        <v>53</v>
      </c>
      <c r="AJ631" s="2">
        <v>5</v>
      </c>
      <c r="AK631" s="1" t="s">
        <v>54</v>
      </c>
      <c r="AL631" s="1" t="s">
        <v>36</v>
      </c>
      <c r="AM631" s="1" t="s">
        <v>55</v>
      </c>
      <c r="AN631" s="1" t="s">
        <v>36</v>
      </c>
      <c r="AO631" s="1" t="s">
        <v>4311</v>
      </c>
    </row>
    <row r="632" spans="1:41" x14ac:dyDescent="0.2">
      <c r="A632" s="1" t="s">
        <v>5180</v>
      </c>
      <c r="B632" s="1" t="s">
        <v>69</v>
      </c>
      <c r="C632" s="1" t="s">
        <v>36</v>
      </c>
      <c r="D632" s="1" t="s">
        <v>37</v>
      </c>
      <c r="E632" s="1" t="s">
        <v>36</v>
      </c>
      <c r="F632" s="1" t="s">
        <v>36</v>
      </c>
      <c r="G632" s="1" t="s">
        <v>36</v>
      </c>
      <c r="H632" s="1" t="s">
        <v>36</v>
      </c>
      <c r="I632" s="1" t="s">
        <v>7</v>
      </c>
      <c r="J632" s="1" t="s">
        <v>36</v>
      </c>
      <c r="K632" s="1" t="s">
        <v>36</v>
      </c>
      <c r="L632" s="1" t="s">
        <v>36</v>
      </c>
      <c r="M632" s="10">
        <f t="shared" si="9"/>
        <v>1</v>
      </c>
      <c r="N632" s="1" t="s">
        <v>36</v>
      </c>
      <c r="O632" s="1" t="s">
        <v>49</v>
      </c>
      <c r="P632" s="1" t="s">
        <v>80</v>
      </c>
      <c r="Q632" s="1" t="s">
        <v>4312</v>
      </c>
      <c r="R632" s="1" t="s">
        <v>4313</v>
      </c>
      <c r="S632" s="1" t="s">
        <v>2303</v>
      </c>
      <c r="T632" s="1" t="s">
        <v>4314</v>
      </c>
      <c r="V632" s="1" t="s">
        <v>4315</v>
      </c>
      <c r="W632" s="1" t="s">
        <v>3697</v>
      </c>
      <c r="X632" s="1" t="s">
        <v>4316</v>
      </c>
      <c r="Y632" s="1" t="s">
        <v>131</v>
      </c>
      <c r="Z632" s="1" t="s">
        <v>48</v>
      </c>
      <c r="AA632" s="1" t="s">
        <v>36</v>
      </c>
      <c r="AB632" s="1" t="s">
        <v>36</v>
      </c>
      <c r="AC632" s="1" t="s">
        <v>48</v>
      </c>
      <c r="AD632" s="1" t="s">
        <v>36</v>
      </c>
      <c r="AE632" s="1" t="s">
        <v>49</v>
      </c>
      <c r="AF632" s="1" t="s">
        <v>799</v>
      </c>
      <c r="AG632" s="1" t="s">
        <v>4317</v>
      </c>
      <c r="AH632" s="1" t="s">
        <v>52</v>
      </c>
      <c r="AI632" s="1" t="s">
        <v>53</v>
      </c>
      <c r="AJ632" s="2">
        <v>5</v>
      </c>
      <c r="AK632" s="1" t="s">
        <v>54</v>
      </c>
      <c r="AL632" s="1" t="s">
        <v>36</v>
      </c>
      <c r="AM632" s="1" t="s">
        <v>55</v>
      </c>
      <c r="AN632" s="1" t="s">
        <v>36</v>
      </c>
      <c r="AO632" s="1" t="s">
        <v>36</v>
      </c>
    </row>
    <row r="633" spans="1:41" x14ac:dyDescent="0.2">
      <c r="A633" s="1" t="s">
        <v>5181</v>
      </c>
      <c r="B633" s="1" t="s">
        <v>37</v>
      </c>
      <c r="C633" s="1" t="s">
        <v>36</v>
      </c>
      <c r="D633" s="1" t="s">
        <v>69</v>
      </c>
      <c r="E633" s="1" t="s">
        <v>36</v>
      </c>
      <c r="F633" s="1" t="s">
        <v>4</v>
      </c>
      <c r="G633" s="1" t="s">
        <v>36</v>
      </c>
      <c r="H633" s="1" t="s">
        <v>36</v>
      </c>
      <c r="I633" s="1" t="s">
        <v>36</v>
      </c>
      <c r="J633" s="1" t="s">
        <v>36</v>
      </c>
      <c r="K633" s="1" t="s">
        <v>36</v>
      </c>
      <c r="L633" s="1" t="s">
        <v>36</v>
      </c>
      <c r="M633" s="10">
        <f t="shared" si="9"/>
        <v>1</v>
      </c>
      <c r="N633" s="1" t="s">
        <v>547</v>
      </c>
      <c r="O633" s="1" t="s">
        <v>49</v>
      </c>
      <c r="P633" s="1" t="s">
        <v>39</v>
      </c>
      <c r="Q633" s="1" t="s">
        <v>4318</v>
      </c>
      <c r="R633" s="1" t="s">
        <v>4319</v>
      </c>
      <c r="S633" s="1" t="s">
        <v>4320</v>
      </c>
      <c r="T633" s="1" t="s">
        <v>2776</v>
      </c>
      <c r="V633" s="1" t="s">
        <v>4321</v>
      </c>
      <c r="W633" s="1" t="s">
        <v>45</v>
      </c>
      <c r="X633" s="1" t="s">
        <v>2772</v>
      </c>
      <c r="Y633" s="1" t="s">
        <v>3214</v>
      </c>
      <c r="Z633" s="1" t="s">
        <v>49</v>
      </c>
      <c r="AA633" s="1" t="s">
        <v>4322</v>
      </c>
      <c r="AB633" s="1" t="s">
        <v>49</v>
      </c>
      <c r="AC633" s="1" t="s">
        <v>48</v>
      </c>
      <c r="AD633" s="1" t="s">
        <v>36</v>
      </c>
      <c r="AE633" s="1" t="s">
        <v>49</v>
      </c>
      <c r="AF633" s="1" t="s">
        <v>4323</v>
      </c>
      <c r="AG633" s="1" t="s">
        <v>4324</v>
      </c>
      <c r="AH633" s="1" t="s">
        <v>52</v>
      </c>
      <c r="AI633" s="1" t="s">
        <v>53</v>
      </c>
      <c r="AJ633" s="2">
        <v>4</v>
      </c>
      <c r="AK633" s="1" t="s">
        <v>90</v>
      </c>
      <c r="AL633" s="1" t="s">
        <v>36</v>
      </c>
      <c r="AM633" s="1" t="s">
        <v>55</v>
      </c>
      <c r="AN633" s="1" t="s">
        <v>36</v>
      </c>
      <c r="AO633" s="1" t="s">
        <v>4325</v>
      </c>
    </row>
    <row r="634" spans="1:41" x14ac:dyDescent="0.2">
      <c r="A634" s="1" t="s">
        <v>5182</v>
      </c>
      <c r="B634" s="1" t="s">
        <v>37</v>
      </c>
      <c r="C634" s="1" t="s">
        <v>36</v>
      </c>
      <c r="D634" s="1" t="s">
        <v>69</v>
      </c>
      <c r="E634" s="1" t="s">
        <v>36</v>
      </c>
      <c r="F634" s="1" t="s">
        <v>4</v>
      </c>
      <c r="G634" s="1" t="s">
        <v>5</v>
      </c>
      <c r="H634" s="1" t="s">
        <v>36</v>
      </c>
      <c r="I634" s="1" t="s">
        <v>36</v>
      </c>
      <c r="J634" s="1" t="s">
        <v>36</v>
      </c>
      <c r="K634" s="1" t="s">
        <v>9</v>
      </c>
      <c r="L634" s="1" t="s">
        <v>36</v>
      </c>
      <c r="M634" s="10">
        <f t="shared" si="9"/>
        <v>1</v>
      </c>
      <c r="N634" s="1" t="s">
        <v>4326</v>
      </c>
      <c r="O634" s="1" t="s">
        <v>49</v>
      </c>
      <c r="P634" s="1" t="s">
        <v>39</v>
      </c>
      <c r="Q634" s="1" t="s">
        <v>4327</v>
      </c>
      <c r="R634" s="1" t="s">
        <v>4328</v>
      </c>
      <c r="S634" s="1" t="s">
        <v>196</v>
      </c>
      <c r="T634" s="1" t="s">
        <v>961</v>
      </c>
      <c r="V634" s="1" t="s">
        <v>4329</v>
      </c>
      <c r="W634" s="1" t="s">
        <v>99</v>
      </c>
      <c r="X634" s="1" t="s">
        <v>100</v>
      </c>
      <c r="Y634" s="1" t="s">
        <v>47</v>
      </c>
      <c r="Z634" s="1" t="s">
        <v>48</v>
      </c>
      <c r="AA634" s="1" t="s">
        <v>36</v>
      </c>
      <c r="AB634" s="1" t="s">
        <v>36</v>
      </c>
      <c r="AC634" s="1" t="s">
        <v>49</v>
      </c>
      <c r="AD634" s="1" t="s">
        <v>4330</v>
      </c>
      <c r="AE634" s="1" t="s">
        <v>49</v>
      </c>
      <c r="AF634" s="1" t="s">
        <v>4331</v>
      </c>
      <c r="AG634" s="1" t="s">
        <v>4332</v>
      </c>
      <c r="AH634" s="1" t="s">
        <v>52</v>
      </c>
      <c r="AI634" s="1" t="s">
        <v>53</v>
      </c>
      <c r="AJ634" s="2">
        <v>5</v>
      </c>
      <c r="AK634" s="1" t="s">
        <v>36</v>
      </c>
      <c r="AL634" s="1" t="s">
        <v>4333</v>
      </c>
      <c r="AM634" s="1" t="s">
        <v>55</v>
      </c>
      <c r="AN634" s="1" t="s">
        <v>36</v>
      </c>
      <c r="AO634" s="1" t="s">
        <v>36</v>
      </c>
    </row>
    <row r="635" spans="1:41" x14ac:dyDescent="0.2">
      <c r="A635" s="1" t="s">
        <v>5183</v>
      </c>
      <c r="B635" s="1" t="s">
        <v>69</v>
      </c>
      <c r="C635" s="1" t="s">
        <v>36</v>
      </c>
      <c r="D635" s="1" t="s">
        <v>69</v>
      </c>
      <c r="E635" s="1" t="s">
        <v>36</v>
      </c>
      <c r="F635" s="1" t="s">
        <v>4</v>
      </c>
      <c r="G635" s="1" t="s">
        <v>5</v>
      </c>
      <c r="H635" s="1" t="s">
        <v>36</v>
      </c>
      <c r="I635" s="1" t="s">
        <v>7</v>
      </c>
      <c r="J635" s="1" t="s">
        <v>36</v>
      </c>
      <c r="K635" s="1" t="s">
        <v>36</v>
      </c>
      <c r="L635" s="1" t="s">
        <v>36</v>
      </c>
      <c r="M635" s="10">
        <f t="shared" si="9"/>
        <v>1</v>
      </c>
      <c r="N635" s="1" t="s">
        <v>4334</v>
      </c>
      <c r="O635" s="1" t="s">
        <v>49</v>
      </c>
      <c r="P635" s="1" t="s">
        <v>80</v>
      </c>
      <c r="Q635" s="1" t="s">
        <v>4335</v>
      </c>
      <c r="R635" s="1" t="s">
        <v>4336</v>
      </c>
      <c r="S635" s="1" t="s">
        <v>318</v>
      </c>
      <c r="T635" s="1" t="s">
        <v>410</v>
      </c>
      <c r="V635" s="1" t="s">
        <v>147</v>
      </c>
      <c r="W635" s="1" t="s">
        <v>99</v>
      </c>
      <c r="X635" s="1" t="s">
        <v>100</v>
      </c>
      <c r="Y635" s="1" t="s">
        <v>36</v>
      </c>
      <c r="Z635" s="1" t="s">
        <v>48</v>
      </c>
      <c r="AA635" s="1" t="s">
        <v>36</v>
      </c>
      <c r="AB635" s="1" t="s">
        <v>36</v>
      </c>
      <c r="AC635" s="1" t="s">
        <v>48</v>
      </c>
      <c r="AD635" s="1" t="s">
        <v>36</v>
      </c>
      <c r="AE635" s="1" t="s">
        <v>49</v>
      </c>
      <c r="AF635" s="1" t="s">
        <v>4337</v>
      </c>
      <c r="AG635" s="1" t="s">
        <v>4338</v>
      </c>
      <c r="AH635" s="1" t="s">
        <v>52</v>
      </c>
      <c r="AI635" s="1" t="s">
        <v>53</v>
      </c>
      <c r="AJ635" s="2">
        <v>5</v>
      </c>
      <c r="AK635" s="1" t="s">
        <v>90</v>
      </c>
      <c r="AL635" s="1" t="s">
        <v>36</v>
      </c>
      <c r="AM635" s="1" t="s">
        <v>55</v>
      </c>
      <c r="AN635" s="1" t="s">
        <v>36</v>
      </c>
      <c r="AO635" s="1" t="s">
        <v>36</v>
      </c>
    </row>
    <row r="636" spans="1:41" x14ac:dyDescent="0.2">
      <c r="A636" s="1" t="s">
        <v>5184</v>
      </c>
      <c r="B636" s="1" t="s">
        <v>37</v>
      </c>
      <c r="C636" s="1" t="s">
        <v>36</v>
      </c>
      <c r="D636" s="1" t="s">
        <v>37</v>
      </c>
      <c r="E636" s="1" t="s">
        <v>36</v>
      </c>
      <c r="F636" s="1" t="s">
        <v>36</v>
      </c>
      <c r="G636" s="1" t="s">
        <v>36</v>
      </c>
      <c r="H636" s="1" t="s">
        <v>6</v>
      </c>
      <c r="I636" s="1" t="s">
        <v>36</v>
      </c>
      <c r="J636" s="1" t="s">
        <v>36</v>
      </c>
      <c r="K636" s="1" t="s">
        <v>36</v>
      </c>
      <c r="L636" s="1" t="s">
        <v>36</v>
      </c>
      <c r="M636" s="10">
        <f t="shared" si="9"/>
        <v>1</v>
      </c>
      <c r="N636" s="1" t="s">
        <v>36</v>
      </c>
      <c r="O636" s="1" t="s">
        <v>36</v>
      </c>
      <c r="P636" s="1" t="s">
        <v>39</v>
      </c>
      <c r="Q636" s="1" t="s">
        <v>4339</v>
      </c>
      <c r="R636" s="1" t="s">
        <v>4340</v>
      </c>
      <c r="S636" s="1" t="s">
        <v>48</v>
      </c>
      <c r="T636" s="1" t="s">
        <v>410</v>
      </c>
      <c r="V636" s="1" t="s">
        <v>4341</v>
      </c>
      <c r="W636" s="1" t="s">
        <v>182</v>
      </c>
      <c r="X636" s="1" t="s">
        <v>312</v>
      </c>
      <c r="Y636" s="1" t="s">
        <v>131</v>
      </c>
      <c r="Z636" s="1" t="s">
        <v>49</v>
      </c>
      <c r="AA636" s="1" t="s">
        <v>4342</v>
      </c>
      <c r="AB636" s="1" t="s">
        <v>49</v>
      </c>
      <c r="AC636" s="1" t="s">
        <v>48</v>
      </c>
      <c r="AD636" s="1" t="s">
        <v>36</v>
      </c>
      <c r="AE636" s="1" t="s">
        <v>49</v>
      </c>
      <c r="AF636" s="1" t="s">
        <v>2610</v>
      </c>
      <c r="AG636" s="1" t="s">
        <v>4343</v>
      </c>
      <c r="AH636" s="1" t="s">
        <v>244</v>
      </c>
      <c r="AI636" s="1" t="s">
        <v>68</v>
      </c>
      <c r="AJ636" s="2">
        <v>5</v>
      </c>
      <c r="AK636" s="1" t="s">
        <v>54</v>
      </c>
      <c r="AL636" s="1" t="s">
        <v>36</v>
      </c>
      <c r="AM636" s="1" t="s">
        <v>55</v>
      </c>
      <c r="AN636" s="1" t="s">
        <v>36</v>
      </c>
      <c r="AO636" s="1" t="s">
        <v>36</v>
      </c>
    </row>
    <row r="637" spans="1:41" x14ac:dyDescent="0.2">
      <c r="A637" s="1" t="s">
        <v>5185</v>
      </c>
      <c r="B637" s="1" t="s">
        <v>37</v>
      </c>
      <c r="C637" s="1" t="s">
        <v>36</v>
      </c>
      <c r="D637" s="1" t="s">
        <v>35</v>
      </c>
      <c r="E637" s="1" t="s">
        <v>36</v>
      </c>
      <c r="F637" s="1" t="s">
        <v>4</v>
      </c>
      <c r="G637" s="1" t="s">
        <v>36</v>
      </c>
      <c r="H637" s="1" t="s">
        <v>36</v>
      </c>
      <c r="I637" s="1" t="s">
        <v>36</v>
      </c>
      <c r="J637" s="1" t="s">
        <v>36</v>
      </c>
      <c r="K637" s="1" t="s">
        <v>36</v>
      </c>
      <c r="L637" s="1" t="s">
        <v>36</v>
      </c>
      <c r="M637" s="10">
        <f t="shared" si="9"/>
        <v>1</v>
      </c>
      <c r="N637" s="1" t="s">
        <v>76</v>
      </c>
      <c r="O637" s="1" t="s">
        <v>49</v>
      </c>
      <c r="P637" s="1" t="s">
        <v>39</v>
      </c>
      <c r="Q637" s="1" t="s">
        <v>4344</v>
      </c>
      <c r="R637" s="1" t="s">
        <v>4345</v>
      </c>
      <c r="S637" s="1" t="s">
        <v>469</v>
      </c>
      <c r="T637" s="1" t="s">
        <v>4346</v>
      </c>
      <c r="V637" s="1" t="s">
        <v>4347</v>
      </c>
      <c r="W637" s="1" t="s">
        <v>99</v>
      </c>
      <c r="X637" s="1" t="s">
        <v>100</v>
      </c>
      <c r="Y637" s="1" t="s">
        <v>148</v>
      </c>
      <c r="Z637" s="1" t="s">
        <v>48</v>
      </c>
      <c r="AA637" s="1" t="s">
        <v>36</v>
      </c>
      <c r="AB637" s="1" t="s">
        <v>36</v>
      </c>
      <c r="AC637" s="1" t="s">
        <v>48</v>
      </c>
      <c r="AD637" s="1" t="s">
        <v>36</v>
      </c>
      <c r="AE637" s="1" t="s">
        <v>49</v>
      </c>
      <c r="AF637" s="1" t="s">
        <v>4348</v>
      </c>
      <c r="AG637" s="1" t="s">
        <v>4349</v>
      </c>
      <c r="AH637" s="1" t="s">
        <v>52</v>
      </c>
      <c r="AI637" s="1" t="s">
        <v>53</v>
      </c>
      <c r="AJ637" s="2">
        <v>5</v>
      </c>
      <c r="AK637" s="1" t="s">
        <v>54</v>
      </c>
      <c r="AL637" s="1" t="s">
        <v>36</v>
      </c>
      <c r="AM637" s="1" t="s">
        <v>55</v>
      </c>
      <c r="AN637" s="1" t="s">
        <v>36</v>
      </c>
      <c r="AO637" s="1" t="s">
        <v>4350</v>
      </c>
    </row>
    <row r="638" spans="1:41" x14ac:dyDescent="0.2">
      <c r="A638" s="1" t="s">
        <v>5186</v>
      </c>
      <c r="B638" s="1" t="s">
        <v>37</v>
      </c>
      <c r="C638" s="1" t="s">
        <v>36</v>
      </c>
      <c r="D638" s="1" t="s">
        <v>69</v>
      </c>
      <c r="E638" s="1" t="s">
        <v>36</v>
      </c>
      <c r="F638" s="1" t="s">
        <v>4</v>
      </c>
      <c r="G638" s="1" t="s">
        <v>36</v>
      </c>
      <c r="H638" s="1" t="s">
        <v>36</v>
      </c>
      <c r="I638" s="1" t="s">
        <v>36</v>
      </c>
      <c r="J638" s="1" t="s">
        <v>36</v>
      </c>
      <c r="K638" s="1" t="s">
        <v>36</v>
      </c>
      <c r="L638" s="1" t="s">
        <v>36</v>
      </c>
      <c r="M638" s="10">
        <f t="shared" si="9"/>
        <v>1</v>
      </c>
      <c r="N638" s="1" t="s">
        <v>4351</v>
      </c>
      <c r="O638" s="1" t="s">
        <v>49</v>
      </c>
      <c r="P638" s="1" t="s">
        <v>39</v>
      </c>
      <c r="Q638" s="1" t="s">
        <v>4352</v>
      </c>
      <c r="R638" s="1" t="s">
        <v>4353</v>
      </c>
      <c r="S638" s="1" t="s">
        <v>1007</v>
      </c>
      <c r="T638" s="1" t="s">
        <v>4354</v>
      </c>
      <c r="V638" s="1" t="s">
        <v>1161</v>
      </c>
      <c r="W638" s="1" t="s">
        <v>99</v>
      </c>
      <c r="X638" s="1" t="s">
        <v>100</v>
      </c>
      <c r="Y638" s="1" t="s">
        <v>148</v>
      </c>
      <c r="Z638" s="1" t="s">
        <v>48</v>
      </c>
      <c r="AA638" s="1" t="s">
        <v>36</v>
      </c>
      <c r="AB638" s="1" t="s">
        <v>36</v>
      </c>
      <c r="AC638" s="1" t="s">
        <v>48</v>
      </c>
      <c r="AD638" s="1" t="s">
        <v>36</v>
      </c>
      <c r="AE638" s="1" t="s">
        <v>49</v>
      </c>
      <c r="AF638" s="1" t="s">
        <v>4355</v>
      </c>
      <c r="AG638" s="1" t="s">
        <v>4356</v>
      </c>
      <c r="AH638" s="1" t="s">
        <v>52</v>
      </c>
      <c r="AI638" s="1" t="s">
        <v>53</v>
      </c>
      <c r="AJ638" s="2">
        <v>5</v>
      </c>
      <c r="AK638" s="1" t="s">
        <v>90</v>
      </c>
      <c r="AL638" s="1" t="s">
        <v>36</v>
      </c>
      <c r="AM638" s="1" t="s">
        <v>55</v>
      </c>
      <c r="AN638" s="1" t="s">
        <v>36</v>
      </c>
      <c r="AO638" s="1" t="s">
        <v>4357</v>
      </c>
    </row>
    <row r="639" spans="1:41" x14ac:dyDescent="0.2">
      <c r="A639" s="1" t="s">
        <v>5187</v>
      </c>
      <c r="B639" s="1" t="s">
        <v>37</v>
      </c>
      <c r="C639" s="1" t="s">
        <v>36</v>
      </c>
      <c r="D639" s="1" t="s">
        <v>69</v>
      </c>
      <c r="E639" s="1" t="s">
        <v>36</v>
      </c>
      <c r="F639" s="1" t="s">
        <v>4</v>
      </c>
      <c r="G639" s="1" t="s">
        <v>5</v>
      </c>
      <c r="H639" s="1" t="s">
        <v>36</v>
      </c>
      <c r="I639" s="1" t="s">
        <v>36</v>
      </c>
      <c r="J639" s="1" t="s">
        <v>36</v>
      </c>
      <c r="K639" s="1" t="s">
        <v>36</v>
      </c>
      <c r="L639" s="1" t="s">
        <v>36</v>
      </c>
      <c r="M639" s="10">
        <f t="shared" si="9"/>
        <v>1</v>
      </c>
      <c r="N639" s="1" t="s">
        <v>1379</v>
      </c>
      <c r="O639" s="1" t="s">
        <v>49</v>
      </c>
      <c r="P639" s="1" t="s">
        <v>39</v>
      </c>
      <c r="Q639" s="1" t="s">
        <v>4358</v>
      </c>
      <c r="R639" s="1" t="s">
        <v>4359</v>
      </c>
      <c r="S639" s="1" t="s">
        <v>1275</v>
      </c>
      <c r="T639" s="1" t="s">
        <v>84</v>
      </c>
      <c r="V639" s="1" t="s">
        <v>4360</v>
      </c>
      <c r="W639" s="1" t="s">
        <v>99</v>
      </c>
      <c r="X639" s="1" t="s">
        <v>100</v>
      </c>
      <c r="Y639" s="1" t="s">
        <v>113</v>
      </c>
      <c r="Z639" s="1" t="s">
        <v>36</v>
      </c>
      <c r="AA639" s="1" t="s">
        <v>36</v>
      </c>
      <c r="AB639" s="1" t="s">
        <v>36</v>
      </c>
      <c r="AC639" s="1" t="s">
        <v>48</v>
      </c>
      <c r="AD639" s="1" t="s">
        <v>36</v>
      </c>
      <c r="AE639" s="1" t="s">
        <v>49</v>
      </c>
      <c r="AF639" s="1" t="s">
        <v>4361</v>
      </c>
      <c r="AG639" s="1" t="s">
        <v>4362</v>
      </c>
      <c r="AH639" s="1" t="s">
        <v>52</v>
      </c>
      <c r="AI639" s="1" t="s">
        <v>53</v>
      </c>
      <c r="AJ639" s="2">
        <v>5</v>
      </c>
      <c r="AK639" s="1" t="s">
        <v>90</v>
      </c>
      <c r="AL639" s="1" t="s">
        <v>36</v>
      </c>
      <c r="AM639" s="1" t="s">
        <v>55</v>
      </c>
      <c r="AN639" s="1" t="s">
        <v>36</v>
      </c>
      <c r="AO639" s="1" t="s">
        <v>3149</v>
      </c>
    </row>
    <row r="640" spans="1:41" x14ac:dyDescent="0.2">
      <c r="A640" s="1" t="s">
        <v>5188</v>
      </c>
      <c r="B640" s="1" t="s">
        <v>37</v>
      </c>
      <c r="C640" s="1" t="s">
        <v>36</v>
      </c>
      <c r="D640" s="1" t="s">
        <v>37</v>
      </c>
      <c r="E640" s="1" t="s">
        <v>36</v>
      </c>
      <c r="F640" s="1" t="s">
        <v>4</v>
      </c>
      <c r="G640" s="1" t="s">
        <v>36</v>
      </c>
      <c r="H640" s="1" t="s">
        <v>6</v>
      </c>
      <c r="I640" s="1" t="s">
        <v>36</v>
      </c>
      <c r="J640" s="1" t="s">
        <v>36</v>
      </c>
      <c r="K640" s="1" t="s">
        <v>36</v>
      </c>
      <c r="L640" s="1" t="s">
        <v>36</v>
      </c>
      <c r="M640" s="10">
        <f t="shared" si="9"/>
        <v>1</v>
      </c>
      <c r="N640" s="1" t="s">
        <v>4363</v>
      </c>
      <c r="O640" s="1" t="s">
        <v>49</v>
      </c>
      <c r="P640" s="1" t="s">
        <v>80</v>
      </c>
      <c r="Q640" s="1" t="s">
        <v>4364</v>
      </c>
      <c r="R640" s="1" t="s">
        <v>4365</v>
      </c>
      <c r="S640" s="1" t="s">
        <v>1007</v>
      </c>
      <c r="T640" s="1" t="s">
        <v>4366</v>
      </c>
      <c r="V640" s="1" t="s">
        <v>4367</v>
      </c>
      <c r="W640" s="1" t="s">
        <v>99</v>
      </c>
      <c r="X640" s="1" t="s">
        <v>100</v>
      </c>
      <c r="Y640" s="1" t="s">
        <v>148</v>
      </c>
      <c r="Z640" s="1" t="s">
        <v>48</v>
      </c>
      <c r="AA640" s="1" t="s">
        <v>36</v>
      </c>
      <c r="AB640" s="1" t="s">
        <v>36</v>
      </c>
      <c r="AC640" s="1" t="s">
        <v>48</v>
      </c>
      <c r="AD640" s="1" t="s">
        <v>36</v>
      </c>
      <c r="AE640" s="1" t="s">
        <v>49</v>
      </c>
      <c r="AF640" s="1" t="s">
        <v>4368</v>
      </c>
      <c r="AG640" s="1" t="s">
        <v>4369</v>
      </c>
      <c r="AH640" s="1" t="s">
        <v>52</v>
      </c>
      <c r="AI640" s="1" t="s">
        <v>53</v>
      </c>
      <c r="AJ640" s="2">
        <v>5</v>
      </c>
      <c r="AK640" s="1" t="s">
        <v>90</v>
      </c>
      <c r="AL640" s="1" t="s">
        <v>36</v>
      </c>
      <c r="AM640" s="1" t="s">
        <v>55</v>
      </c>
      <c r="AN640" s="1" t="s">
        <v>36</v>
      </c>
      <c r="AO640" s="1" t="s">
        <v>36</v>
      </c>
    </row>
    <row r="641" spans="1:41" x14ac:dyDescent="0.2">
      <c r="A641" s="1" t="s">
        <v>5189</v>
      </c>
      <c r="B641" s="1" t="s">
        <v>37</v>
      </c>
      <c r="C641" s="1" t="s">
        <v>36</v>
      </c>
      <c r="D641" s="1" t="s">
        <v>37</v>
      </c>
      <c r="E641" s="1" t="s">
        <v>36</v>
      </c>
      <c r="F641" s="1" t="s">
        <v>4</v>
      </c>
      <c r="G641" s="1" t="s">
        <v>36</v>
      </c>
      <c r="H641" s="1" t="s">
        <v>36</v>
      </c>
      <c r="I641" s="1" t="s">
        <v>36</v>
      </c>
      <c r="J641" s="1" t="s">
        <v>36</v>
      </c>
      <c r="K641" s="1" t="s">
        <v>36</v>
      </c>
      <c r="L641" s="1" t="s">
        <v>36</v>
      </c>
      <c r="M641" s="10">
        <f t="shared" si="9"/>
        <v>1</v>
      </c>
      <c r="N641" s="1" t="s">
        <v>194</v>
      </c>
      <c r="O641" s="1" t="s">
        <v>49</v>
      </c>
      <c r="P641" s="1" t="s">
        <v>39</v>
      </c>
      <c r="Q641" s="1" t="s">
        <v>4370</v>
      </c>
      <c r="R641" s="1" t="s">
        <v>4371</v>
      </c>
      <c r="S641" s="1" t="s">
        <v>2303</v>
      </c>
      <c r="T641" s="1" t="s">
        <v>4372</v>
      </c>
      <c r="V641" s="1" t="s">
        <v>4373</v>
      </c>
      <c r="W641" s="1" t="s">
        <v>510</v>
      </c>
      <c r="X641" s="1" t="s">
        <v>266</v>
      </c>
      <c r="Y641" s="1" t="s">
        <v>131</v>
      </c>
      <c r="Z641" s="1" t="s">
        <v>48</v>
      </c>
      <c r="AA641" s="1" t="s">
        <v>36</v>
      </c>
      <c r="AB641" s="1" t="s">
        <v>36</v>
      </c>
      <c r="AC641" s="1" t="s">
        <v>48</v>
      </c>
      <c r="AD641" s="1" t="s">
        <v>36</v>
      </c>
      <c r="AE641" s="1" t="s">
        <v>48</v>
      </c>
      <c r="AF641" s="1" t="s">
        <v>36</v>
      </c>
      <c r="AG641" s="1" t="s">
        <v>4374</v>
      </c>
      <c r="AH641" s="1" t="s">
        <v>244</v>
      </c>
      <c r="AI641" s="1" t="s">
        <v>68</v>
      </c>
      <c r="AJ641" s="2">
        <v>5</v>
      </c>
      <c r="AK641" s="1" t="s">
        <v>54</v>
      </c>
      <c r="AL641" s="1" t="s">
        <v>36</v>
      </c>
      <c r="AM641" s="1" t="s">
        <v>55</v>
      </c>
      <c r="AN641" s="1" t="s">
        <v>36</v>
      </c>
      <c r="AO641" s="1" t="s">
        <v>4375</v>
      </c>
    </row>
    <row r="642" spans="1:41" x14ac:dyDescent="0.2">
      <c r="A642" s="1" t="s">
        <v>5190</v>
      </c>
      <c r="B642" s="1" t="s">
        <v>36</v>
      </c>
      <c r="C642" s="1" t="s">
        <v>36</v>
      </c>
      <c r="D642" s="1" t="s">
        <v>37</v>
      </c>
      <c r="E642" s="1" t="s">
        <v>36</v>
      </c>
      <c r="F642" s="1" t="s">
        <v>4</v>
      </c>
      <c r="G642" s="1" t="s">
        <v>5</v>
      </c>
      <c r="H642" s="1" t="s">
        <v>36</v>
      </c>
      <c r="I642" s="1" t="s">
        <v>36</v>
      </c>
      <c r="J642" s="1" t="s">
        <v>36</v>
      </c>
      <c r="K642" s="1" t="s">
        <v>36</v>
      </c>
      <c r="L642" s="1" t="s">
        <v>36</v>
      </c>
      <c r="M642" s="10">
        <f t="shared" si="9"/>
        <v>1</v>
      </c>
      <c r="N642" s="1" t="s">
        <v>4376</v>
      </c>
      <c r="O642" s="1" t="s">
        <v>49</v>
      </c>
      <c r="P642" s="1" t="s">
        <v>39</v>
      </c>
      <c r="Q642" s="1" t="s">
        <v>4377</v>
      </c>
      <c r="R642" s="1" t="s">
        <v>4378</v>
      </c>
      <c r="S642" s="1" t="s">
        <v>4379</v>
      </c>
      <c r="T642" s="1" t="s">
        <v>4380</v>
      </c>
      <c r="V642" s="1" t="s">
        <v>4381</v>
      </c>
      <c r="W642" s="1" t="s">
        <v>99</v>
      </c>
      <c r="X642" s="1" t="s">
        <v>100</v>
      </c>
      <c r="Y642" s="1" t="s">
        <v>148</v>
      </c>
      <c r="Z642" s="1" t="s">
        <v>49</v>
      </c>
      <c r="AA642" s="1" t="s">
        <v>2225</v>
      </c>
      <c r="AB642" s="1" t="s">
        <v>49</v>
      </c>
      <c r="AC642" s="1" t="s">
        <v>48</v>
      </c>
      <c r="AD642" s="1" t="s">
        <v>36</v>
      </c>
      <c r="AE642" s="1" t="s">
        <v>49</v>
      </c>
      <c r="AF642" s="1" t="s">
        <v>448</v>
      </c>
      <c r="AG642" s="1" t="s">
        <v>4382</v>
      </c>
      <c r="AH642" s="1" t="s">
        <v>52</v>
      </c>
      <c r="AI642" s="1" t="s">
        <v>53</v>
      </c>
      <c r="AJ642" s="2">
        <v>5</v>
      </c>
      <c r="AK642" s="1" t="s">
        <v>90</v>
      </c>
      <c r="AL642" s="1" t="s">
        <v>36</v>
      </c>
      <c r="AM642" s="1" t="s">
        <v>55</v>
      </c>
      <c r="AN642" s="1" t="s">
        <v>36</v>
      </c>
      <c r="AO642" s="1" t="s">
        <v>36</v>
      </c>
    </row>
    <row r="643" spans="1:41" x14ac:dyDescent="0.2">
      <c r="A643" s="1" t="s">
        <v>5191</v>
      </c>
      <c r="B643" s="1" t="s">
        <v>37</v>
      </c>
      <c r="C643" s="1" t="s">
        <v>36</v>
      </c>
      <c r="D643" s="1" t="s">
        <v>69</v>
      </c>
      <c r="E643" s="1" t="s">
        <v>36</v>
      </c>
      <c r="F643" s="1" t="s">
        <v>4</v>
      </c>
      <c r="G643" s="1" t="s">
        <v>36</v>
      </c>
      <c r="H643" s="1" t="s">
        <v>6</v>
      </c>
      <c r="I643" s="1" t="s">
        <v>36</v>
      </c>
      <c r="J643" s="1" t="s">
        <v>36</v>
      </c>
      <c r="K643" s="1" t="s">
        <v>36</v>
      </c>
      <c r="L643" s="1" t="s">
        <v>36</v>
      </c>
      <c r="M643" s="10">
        <f t="shared" ref="M643:M683" si="10">IF(ISBLANK(F643:L643),2,1)</f>
        <v>1</v>
      </c>
      <c r="N643" s="1" t="s">
        <v>4383</v>
      </c>
      <c r="O643" s="1" t="s">
        <v>49</v>
      </c>
      <c r="P643" s="1" t="s">
        <v>39</v>
      </c>
      <c r="Q643" s="1" t="s">
        <v>4384</v>
      </c>
      <c r="R643" s="1" t="s">
        <v>4385</v>
      </c>
      <c r="S643" s="1" t="s">
        <v>61</v>
      </c>
      <c r="T643" s="1" t="s">
        <v>229</v>
      </c>
      <c r="V643" s="1" t="s">
        <v>4386</v>
      </c>
      <c r="W643" s="1" t="s">
        <v>198</v>
      </c>
      <c r="X643" s="1" t="s">
        <v>412</v>
      </c>
      <c r="Y643" s="1" t="s">
        <v>148</v>
      </c>
      <c r="Z643" s="1" t="s">
        <v>48</v>
      </c>
      <c r="AA643" s="1" t="s">
        <v>36</v>
      </c>
      <c r="AB643" s="1" t="s">
        <v>36</v>
      </c>
      <c r="AC643" s="1" t="s">
        <v>48</v>
      </c>
      <c r="AD643" s="1" t="s">
        <v>36</v>
      </c>
      <c r="AE643" s="1" t="s">
        <v>49</v>
      </c>
      <c r="AF643" s="1" t="s">
        <v>4387</v>
      </c>
      <c r="AG643" s="1" t="s">
        <v>4388</v>
      </c>
      <c r="AH643" s="1" t="s">
        <v>348</v>
      </c>
      <c r="AI643" s="1" t="s">
        <v>53</v>
      </c>
      <c r="AJ643" s="2">
        <v>5</v>
      </c>
      <c r="AK643" s="1" t="s">
        <v>54</v>
      </c>
      <c r="AL643" s="1" t="s">
        <v>36</v>
      </c>
      <c r="AM643" s="1" t="s">
        <v>55</v>
      </c>
      <c r="AN643" s="1" t="s">
        <v>36</v>
      </c>
      <c r="AO643" s="1" t="s">
        <v>4389</v>
      </c>
    </row>
    <row r="644" spans="1:41" x14ac:dyDescent="0.2">
      <c r="A644" s="1" t="s">
        <v>5192</v>
      </c>
      <c r="B644" s="1" t="s">
        <v>37</v>
      </c>
      <c r="C644" s="1" t="s">
        <v>36</v>
      </c>
      <c r="D644" s="1" t="s">
        <v>69</v>
      </c>
      <c r="E644" s="1" t="s">
        <v>36</v>
      </c>
      <c r="F644" s="1" t="s">
        <v>4</v>
      </c>
      <c r="G644" s="1" t="s">
        <v>36</v>
      </c>
      <c r="H644" s="1" t="s">
        <v>36</v>
      </c>
      <c r="I644" s="1" t="s">
        <v>36</v>
      </c>
      <c r="J644" s="1" t="s">
        <v>36</v>
      </c>
      <c r="K644" s="1" t="s">
        <v>36</v>
      </c>
      <c r="L644" s="1" t="s">
        <v>36</v>
      </c>
      <c r="M644" s="10">
        <f t="shared" si="10"/>
        <v>1</v>
      </c>
      <c r="N644" s="1" t="s">
        <v>4390</v>
      </c>
      <c r="O644" s="1" t="s">
        <v>49</v>
      </c>
      <c r="P644" s="1" t="s">
        <v>39</v>
      </c>
      <c r="Q644" s="1" t="s">
        <v>4391</v>
      </c>
      <c r="R644" s="1" t="s">
        <v>4392</v>
      </c>
      <c r="S644" s="1" t="s">
        <v>61</v>
      </c>
      <c r="T644" s="1" t="s">
        <v>4393</v>
      </c>
      <c r="V644" s="1" t="s">
        <v>4250</v>
      </c>
      <c r="W644" s="1" t="s">
        <v>99</v>
      </c>
      <c r="X644" s="1" t="s">
        <v>100</v>
      </c>
      <c r="Y644" s="1" t="s">
        <v>47</v>
      </c>
      <c r="Z644" s="1" t="s">
        <v>49</v>
      </c>
      <c r="AA644" s="1" t="s">
        <v>1784</v>
      </c>
      <c r="AB644" s="1" t="s">
        <v>49</v>
      </c>
      <c r="AC644" s="1" t="s">
        <v>48</v>
      </c>
      <c r="AD644" s="1" t="s">
        <v>36</v>
      </c>
      <c r="AE644" s="1" t="s">
        <v>49</v>
      </c>
      <c r="AF644" s="1" t="s">
        <v>4394</v>
      </c>
      <c r="AG644" s="1" t="s">
        <v>4395</v>
      </c>
      <c r="AH644" s="1" t="s">
        <v>52</v>
      </c>
      <c r="AI644" s="1" t="s">
        <v>53</v>
      </c>
      <c r="AJ644" s="2">
        <v>5</v>
      </c>
      <c r="AK644" s="1" t="s">
        <v>90</v>
      </c>
      <c r="AL644" s="1" t="s">
        <v>36</v>
      </c>
      <c r="AM644" s="1" t="s">
        <v>55</v>
      </c>
      <c r="AN644" s="1" t="s">
        <v>36</v>
      </c>
      <c r="AO644" s="1" t="s">
        <v>733</v>
      </c>
    </row>
    <row r="645" spans="1:41" x14ac:dyDescent="0.2">
      <c r="A645" s="1" t="s">
        <v>5193</v>
      </c>
      <c r="B645" s="1" t="s">
        <v>37</v>
      </c>
      <c r="C645" s="1" t="s">
        <v>36</v>
      </c>
      <c r="D645" s="1" t="s">
        <v>35</v>
      </c>
      <c r="E645" s="1" t="s">
        <v>36</v>
      </c>
      <c r="F645" s="1" t="s">
        <v>4</v>
      </c>
      <c r="G645" s="1" t="s">
        <v>36</v>
      </c>
      <c r="H645" s="1" t="s">
        <v>36</v>
      </c>
      <c r="I645" s="1" t="s">
        <v>36</v>
      </c>
      <c r="J645" s="1" t="s">
        <v>36</v>
      </c>
      <c r="K645" s="1" t="s">
        <v>36</v>
      </c>
      <c r="L645" s="1" t="s">
        <v>36</v>
      </c>
      <c r="M645" s="10">
        <f t="shared" si="10"/>
        <v>1</v>
      </c>
      <c r="N645" s="1" t="s">
        <v>4396</v>
      </c>
      <c r="O645" s="1" t="s">
        <v>49</v>
      </c>
      <c r="P645" s="1" t="s">
        <v>80</v>
      </c>
      <c r="Q645" s="1" t="s">
        <v>4397</v>
      </c>
      <c r="R645" s="1" t="s">
        <v>4398</v>
      </c>
      <c r="S645" s="1" t="s">
        <v>4399</v>
      </c>
      <c r="T645" s="1" t="s">
        <v>97</v>
      </c>
      <c r="V645" s="1" t="s">
        <v>4400</v>
      </c>
      <c r="W645" s="1" t="s">
        <v>99</v>
      </c>
      <c r="X645" s="1" t="s">
        <v>100</v>
      </c>
      <c r="Y645" s="1" t="s">
        <v>148</v>
      </c>
      <c r="Z645" s="1" t="s">
        <v>49</v>
      </c>
      <c r="AA645" s="1" t="s">
        <v>4401</v>
      </c>
      <c r="AB645" s="1" t="s">
        <v>48</v>
      </c>
      <c r="AC645" s="1" t="s">
        <v>36</v>
      </c>
      <c r="AD645" s="1" t="s">
        <v>36</v>
      </c>
      <c r="AE645" s="1" t="s">
        <v>49</v>
      </c>
      <c r="AF645" s="1" t="s">
        <v>824</v>
      </c>
      <c r="AG645" s="1" t="s">
        <v>36</v>
      </c>
      <c r="AH645" s="1" t="s">
        <v>52</v>
      </c>
      <c r="AI645" s="1" t="s">
        <v>53</v>
      </c>
      <c r="AJ645" s="2">
        <v>5</v>
      </c>
      <c r="AK645" s="1" t="s">
        <v>90</v>
      </c>
      <c r="AL645" s="1" t="s">
        <v>36</v>
      </c>
      <c r="AM645" s="1" t="s">
        <v>513</v>
      </c>
      <c r="AN645" s="1" t="s">
        <v>36</v>
      </c>
      <c r="AO645" s="1" t="s">
        <v>4402</v>
      </c>
    </row>
    <row r="646" spans="1:41" x14ac:dyDescent="0.2">
      <c r="A646" s="1" t="s">
        <v>5194</v>
      </c>
      <c r="B646" s="1" t="s">
        <v>37</v>
      </c>
      <c r="C646" s="1" t="s">
        <v>36</v>
      </c>
      <c r="D646" s="1" t="s">
        <v>37</v>
      </c>
      <c r="E646" s="1" t="s">
        <v>36</v>
      </c>
      <c r="F646" s="1" t="s">
        <v>4</v>
      </c>
      <c r="G646" s="1" t="s">
        <v>36</v>
      </c>
      <c r="H646" s="1" t="s">
        <v>6</v>
      </c>
      <c r="I646" s="1" t="s">
        <v>36</v>
      </c>
      <c r="J646" s="1" t="s">
        <v>36</v>
      </c>
      <c r="K646" s="1" t="s">
        <v>36</v>
      </c>
      <c r="L646" s="1" t="s">
        <v>36</v>
      </c>
      <c r="M646" s="10">
        <f t="shared" si="10"/>
        <v>1</v>
      </c>
      <c r="N646" s="1" t="s">
        <v>4403</v>
      </c>
      <c r="O646" s="1" t="s">
        <v>49</v>
      </c>
      <c r="P646" s="1" t="s">
        <v>39</v>
      </c>
      <c r="Q646" s="1" t="s">
        <v>4404</v>
      </c>
      <c r="R646" s="1" t="s">
        <v>4405</v>
      </c>
      <c r="S646" s="1" t="s">
        <v>61</v>
      </c>
      <c r="T646" s="1" t="s">
        <v>4406</v>
      </c>
      <c r="V646" s="1" t="s">
        <v>4407</v>
      </c>
      <c r="W646" s="1" t="s">
        <v>99</v>
      </c>
      <c r="X646" s="1" t="s">
        <v>4408</v>
      </c>
      <c r="Y646" s="1" t="s">
        <v>148</v>
      </c>
      <c r="Z646" s="1" t="s">
        <v>48</v>
      </c>
      <c r="AA646" s="1" t="s">
        <v>36</v>
      </c>
      <c r="AB646" s="1" t="s">
        <v>36</v>
      </c>
      <c r="AC646" s="1" t="s">
        <v>48</v>
      </c>
      <c r="AD646" s="1" t="s">
        <v>36</v>
      </c>
      <c r="AE646" s="1" t="s">
        <v>49</v>
      </c>
      <c r="AF646" s="1" t="s">
        <v>4409</v>
      </c>
      <c r="AG646" s="1" t="s">
        <v>4410</v>
      </c>
      <c r="AH646" s="1" t="s">
        <v>52</v>
      </c>
      <c r="AI646" s="1" t="s">
        <v>53</v>
      </c>
      <c r="AJ646" s="2">
        <v>5</v>
      </c>
      <c r="AK646" s="1" t="s">
        <v>90</v>
      </c>
      <c r="AL646" s="1" t="s">
        <v>36</v>
      </c>
      <c r="AM646" s="1" t="s">
        <v>55</v>
      </c>
      <c r="AN646" s="1" t="s">
        <v>36</v>
      </c>
      <c r="AO646" s="1" t="s">
        <v>4411</v>
      </c>
    </row>
    <row r="647" spans="1:41" x14ac:dyDescent="0.2">
      <c r="A647" s="1" t="s">
        <v>5195</v>
      </c>
      <c r="B647" s="1" t="s">
        <v>69</v>
      </c>
      <c r="C647" s="1" t="s">
        <v>36</v>
      </c>
      <c r="D647" s="1" t="s">
        <v>69</v>
      </c>
      <c r="E647" s="1" t="s">
        <v>36</v>
      </c>
      <c r="F647" s="1" t="s">
        <v>36</v>
      </c>
      <c r="G647" s="1" t="s">
        <v>36</v>
      </c>
      <c r="H647" s="1" t="s">
        <v>36</v>
      </c>
      <c r="I647" s="1" t="s">
        <v>7</v>
      </c>
      <c r="J647" s="1" t="s">
        <v>36</v>
      </c>
      <c r="K647" s="1" t="s">
        <v>36</v>
      </c>
      <c r="L647" s="1" t="s">
        <v>36</v>
      </c>
      <c r="M647" s="10">
        <f t="shared" si="10"/>
        <v>1</v>
      </c>
      <c r="N647" s="1" t="s">
        <v>36</v>
      </c>
      <c r="O647" s="1" t="s">
        <v>49</v>
      </c>
      <c r="P647" s="1" t="s">
        <v>39</v>
      </c>
      <c r="Q647" s="1" t="s">
        <v>4412</v>
      </c>
      <c r="R647" s="1" t="s">
        <v>4413</v>
      </c>
      <c r="S647" s="1" t="s">
        <v>4414</v>
      </c>
      <c r="T647" s="1" t="s">
        <v>410</v>
      </c>
      <c r="V647" s="1" t="s">
        <v>4415</v>
      </c>
      <c r="W647" s="1" t="s">
        <v>4416</v>
      </c>
      <c r="X647" s="1" t="s">
        <v>266</v>
      </c>
      <c r="Y647" s="1" t="s">
        <v>47</v>
      </c>
      <c r="Z647" s="1" t="s">
        <v>48</v>
      </c>
      <c r="AA647" s="1" t="s">
        <v>36</v>
      </c>
      <c r="AB647" s="1" t="s">
        <v>36</v>
      </c>
      <c r="AC647" s="1" t="s">
        <v>48</v>
      </c>
      <c r="AD647" s="1" t="s">
        <v>36</v>
      </c>
      <c r="AE647" s="1" t="s">
        <v>48</v>
      </c>
      <c r="AF647" s="1" t="s">
        <v>36</v>
      </c>
      <c r="AG647" s="1" t="s">
        <v>36</v>
      </c>
      <c r="AH647" s="1" t="s">
        <v>52</v>
      </c>
      <c r="AI647" s="1" t="s">
        <v>53</v>
      </c>
      <c r="AJ647" s="2">
        <v>5</v>
      </c>
      <c r="AK647" s="1" t="s">
        <v>54</v>
      </c>
      <c r="AL647" s="1" t="s">
        <v>36</v>
      </c>
      <c r="AM647" s="1" t="s">
        <v>55</v>
      </c>
      <c r="AN647" s="1" t="s">
        <v>36</v>
      </c>
      <c r="AO647" s="1" t="s">
        <v>36</v>
      </c>
    </row>
    <row r="648" spans="1:41" x14ac:dyDescent="0.2">
      <c r="A648" s="1" t="s">
        <v>5196</v>
      </c>
      <c r="B648" s="1" t="s">
        <v>69</v>
      </c>
      <c r="C648" s="1" t="s">
        <v>36</v>
      </c>
      <c r="D648" s="1" t="s">
        <v>106</v>
      </c>
      <c r="E648" s="1" t="s">
        <v>36</v>
      </c>
      <c r="F648" s="1" t="s">
        <v>4</v>
      </c>
      <c r="G648" s="1" t="s">
        <v>36</v>
      </c>
      <c r="H648" s="1" t="s">
        <v>36</v>
      </c>
      <c r="I648" s="1" t="s">
        <v>7</v>
      </c>
      <c r="J648" s="1" t="s">
        <v>36</v>
      </c>
      <c r="K648" s="1" t="s">
        <v>36</v>
      </c>
      <c r="L648" s="1" t="s">
        <v>36</v>
      </c>
      <c r="M648" s="10">
        <f t="shared" si="10"/>
        <v>1</v>
      </c>
      <c r="N648" s="1" t="s">
        <v>4417</v>
      </c>
      <c r="O648" s="1" t="s">
        <v>49</v>
      </c>
      <c r="P648" s="1" t="s">
        <v>93</v>
      </c>
      <c r="Q648" s="1" t="s">
        <v>4418</v>
      </c>
      <c r="R648" s="1" t="s">
        <v>4419</v>
      </c>
      <c r="S648" s="1" t="s">
        <v>442</v>
      </c>
      <c r="T648" s="1" t="s">
        <v>410</v>
      </c>
      <c r="V648" s="1" t="s">
        <v>4420</v>
      </c>
      <c r="W648" s="1" t="s">
        <v>420</v>
      </c>
      <c r="X648" s="1" t="s">
        <v>231</v>
      </c>
      <c r="Y648" s="1" t="s">
        <v>131</v>
      </c>
      <c r="Z648" s="1" t="s">
        <v>49</v>
      </c>
      <c r="AA648" s="1" t="s">
        <v>4421</v>
      </c>
      <c r="AB648" s="1" t="s">
        <v>48</v>
      </c>
      <c r="AC648" s="1" t="s">
        <v>36</v>
      </c>
      <c r="AD648" s="1" t="s">
        <v>36</v>
      </c>
      <c r="AE648" s="1" t="s">
        <v>49</v>
      </c>
      <c r="AF648" s="1" t="s">
        <v>4422</v>
      </c>
      <c r="AG648" s="1" t="s">
        <v>36</v>
      </c>
      <c r="AH648" s="1" t="s">
        <v>52</v>
      </c>
      <c r="AI648" s="1" t="s">
        <v>53</v>
      </c>
      <c r="AJ648" s="2">
        <v>3</v>
      </c>
      <c r="AK648" s="1" t="s">
        <v>54</v>
      </c>
      <c r="AL648" s="1" t="s">
        <v>36</v>
      </c>
      <c r="AM648" s="1" t="s">
        <v>105</v>
      </c>
      <c r="AN648" s="1" t="s">
        <v>36</v>
      </c>
      <c r="AO648" s="1" t="s">
        <v>36</v>
      </c>
    </row>
    <row r="649" spans="1:41" x14ac:dyDescent="0.2">
      <c r="A649" s="1" t="s">
        <v>5197</v>
      </c>
      <c r="B649" s="1" t="s">
        <v>37</v>
      </c>
      <c r="C649" s="1" t="s">
        <v>36</v>
      </c>
      <c r="D649" s="1" t="s">
        <v>69</v>
      </c>
      <c r="E649" s="1" t="s">
        <v>36</v>
      </c>
      <c r="F649" s="1" t="s">
        <v>4</v>
      </c>
      <c r="G649" s="1" t="s">
        <v>5</v>
      </c>
      <c r="H649" s="1" t="s">
        <v>36</v>
      </c>
      <c r="I649" s="1" t="s">
        <v>36</v>
      </c>
      <c r="J649" s="1" t="s">
        <v>36</v>
      </c>
      <c r="K649" s="1" t="s">
        <v>36</v>
      </c>
      <c r="L649" s="1" t="s">
        <v>36</v>
      </c>
      <c r="M649" s="10">
        <f t="shared" si="10"/>
        <v>1</v>
      </c>
      <c r="N649" s="1" t="s">
        <v>4423</v>
      </c>
      <c r="O649" s="1" t="s">
        <v>49</v>
      </c>
      <c r="P649" s="1" t="s">
        <v>80</v>
      </c>
      <c r="Q649" s="1" t="s">
        <v>4424</v>
      </c>
      <c r="R649" s="1" t="s">
        <v>4425</v>
      </c>
      <c r="S649" s="1" t="s">
        <v>126</v>
      </c>
      <c r="T649" s="1" t="s">
        <v>4426</v>
      </c>
      <c r="V649" s="1" t="s">
        <v>4427</v>
      </c>
      <c r="W649" s="1" t="s">
        <v>99</v>
      </c>
      <c r="X649" s="1" t="s">
        <v>100</v>
      </c>
      <c r="Y649" s="1" t="s">
        <v>113</v>
      </c>
      <c r="Z649" s="1" t="s">
        <v>48</v>
      </c>
      <c r="AA649" s="1" t="s">
        <v>36</v>
      </c>
      <c r="AB649" s="1" t="s">
        <v>36</v>
      </c>
      <c r="AC649" s="1" t="s">
        <v>48</v>
      </c>
      <c r="AD649" s="1" t="s">
        <v>36</v>
      </c>
      <c r="AE649" s="1" t="s">
        <v>49</v>
      </c>
      <c r="AF649" s="1" t="s">
        <v>4428</v>
      </c>
      <c r="AG649" s="1" t="s">
        <v>4429</v>
      </c>
      <c r="AH649" s="1" t="s">
        <v>52</v>
      </c>
      <c r="AI649" s="1" t="s">
        <v>53</v>
      </c>
      <c r="AJ649" s="2">
        <v>5</v>
      </c>
      <c r="AK649" s="1" t="s">
        <v>90</v>
      </c>
      <c r="AL649" s="1" t="s">
        <v>36</v>
      </c>
      <c r="AM649" s="1" t="s">
        <v>55</v>
      </c>
      <c r="AN649" s="1" t="s">
        <v>36</v>
      </c>
      <c r="AO649" s="1" t="s">
        <v>36</v>
      </c>
    </row>
    <row r="650" spans="1:41" x14ac:dyDescent="0.2">
      <c r="A650" s="1" t="s">
        <v>5198</v>
      </c>
      <c r="B650" s="1" t="s">
        <v>69</v>
      </c>
      <c r="C650" s="1" t="s">
        <v>36</v>
      </c>
      <c r="D650" s="1" t="s">
        <v>37</v>
      </c>
      <c r="E650" s="1" t="s">
        <v>36</v>
      </c>
      <c r="F650" s="1" t="s">
        <v>4</v>
      </c>
      <c r="G650" s="1" t="s">
        <v>36</v>
      </c>
      <c r="H650" s="1" t="s">
        <v>6</v>
      </c>
      <c r="I650" s="1" t="s">
        <v>36</v>
      </c>
      <c r="J650" s="1" t="s">
        <v>36</v>
      </c>
      <c r="K650" s="1" t="s">
        <v>9</v>
      </c>
      <c r="L650" s="1" t="s">
        <v>36</v>
      </c>
      <c r="M650" s="10">
        <f t="shared" si="10"/>
        <v>1</v>
      </c>
      <c r="N650" s="1" t="s">
        <v>4007</v>
      </c>
      <c r="O650" s="1" t="s">
        <v>49</v>
      </c>
      <c r="P650" s="1" t="s">
        <v>39</v>
      </c>
      <c r="Q650" s="1" t="s">
        <v>4430</v>
      </c>
      <c r="R650" s="1" t="s">
        <v>4431</v>
      </c>
      <c r="S650" s="1" t="s">
        <v>126</v>
      </c>
      <c r="T650" s="1" t="s">
        <v>4432</v>
      </c>
      <c r="V650" s="1" t="s">
        <v>2895</v>
      </c>
      <c r="W650" s="1" t="s">
        <v>76</v>
      </c>
      <c r="X650" s="1" t="s">
        <v>231</v>
      </c>
      <c r="Y650" s="1" t="s">
        <v>138</v>
      </c>
      <c r="Z650" s="1" t="s">
        <v>49</v>
      </c>
      <c r="AA650" s="1" t="s">
        <v>2225</v>
      </c>
      <c r="AB650" s="1" t="s">
        <v>49</v>
      </c>
      <c r="AC650" s="1" t="s">
        <v>48</v>
      </c>
      <c r="AD650" s="1" t="s">
        <v>36</v>
      </c>
      <c r="AE650" s="1" t="s">
        <v>48</v>
      </c>
      <c r="AF650" s="1" t="s">
        <v>36</v>
      </c>
      <c r="AG650" s="1" t="s">
        <v>4433</v>
      </c>
      <c r="AH650" s="1" t="s">
        <v>437</v>
      </c>
      <c r="AI650" s="1" t="s">
        <v>68</v>
      </c>
      <c r="AJ650" s="2">
        <v>5</v>
      </c>
      <c r="AK650" s="1" t="s">
        <v>36</v>
      </c>
      <c r="AL650" s="1" t="s">
        <v>4434</v>
      </c>
      <c r="AM650" s="1" t="s">
        <v>55</v>
      </c>
      <c r="AN650" s="1" t="s">
        <v>36</v>
      </c>
      <c r="AO650" s="1" t="s">
        <v>36</v>
      </c>
    </row>
    <row r="651" spans="1:41" x14ac:dyDescent="0.2">
      <c r="A651" s="1" t="s">
        <v>5199</v>
      </c>
      <c r="B651" s="1" t="s">
        <v>36</v>
      </c>
      <c r="C651" s="1" t="s">
        <v>36</v>
      </c>
      <c r="D651" s="1" t="s">
        <v>69</v>
      </c>
      <c r="E651" s="1" t="s">
        <v>36</v>
      </c>
      <c r="F651" s="1" t="s">
        <v>4</v>
      </c>
      <c r="G651" s="1" t="s">
        <v>5</v>
      </c>
      <c r="H651" s="1" t="s">
        <v>36</v>
      </c>
      <c r="I651" s="1" t="s">
        <v>36</v>
      </c>
      <c r="J651" s="1" t="s">
        <v>8</v>
      </c>
      <c r="K651" s="1" t="s">
        <v>36</v>
      </c>
      <c r="L651" s="1" t="s">
        <v>36</v>
      </c>
      <c r="M651" s="10">
        <f t="shared" si="10"/>
        <v>1</v>
      </c>
      <c r="N651" s="1" t="s">
        <v>4435</v>
      </c>
      <c r="O651" s="1" t="s">
        <v>49</v>
      </c>
      <c r="P651" s="1" t="s">
        <v>39</v>
      </c>
      <c r="Q651" s="1" t="s">
        <v>4436</v>
      </c>
      <c r="R651" s="1" t="s">
        <v>4437</v>
      </c>
      <c r="S651" s="1" t="s">
        <v>426</v>
      </c>
      <c r="T651" s="1" t="s">
        <v>852</v>
      </c>
      <c r="V651" s="1" t="s">
        <v>344</v>
      </c>
      <c r="W651" s="1" t="s">
        <v>99</v>
      </c>
      <c r="X651" s="1" t="s">
        <v>100</v>
      </c>
      <c r="Y651" s="1" t="s">
        <v>148</v>
      </c>
      <c r="Z651" s="1" t="s">
        <v>49</v>
      </c>
      <c r="AA651" s="1" t="s">
        <v>345</v>
      </c>
      <c r="AB651" s="1" t="s">
        <v>49</v>
      </c>
      <c r="AC651" s="1" t="s">
        <v>48</v>
      </c>
      <c r="AD651" s="1" t="s">
        <v>36</v>
      </c>
      <c r="AE651" s="1" t="s">
        <v>49</v>
      </c>
      <c r="AF651" s="1" t="s">
        <v>4438</v>
      </c>
      <c r="AG651" s="1" t="s">
        <v>4439</v>
      </c>
      <c r="AH651" s="1" t="s">
        <v>52</v>
      </c>
      <c r="AI651" s="1" t="s">
        <v>53</v>
      </c>
      <c r="AJ651" s="2">
        <v>5</v>
      </c>
      <c r="AK651" s="1" t="s">
        <v>90</v>
      </c>
      <c r="AL651" s="1" t="s">
        <v>36</v>
      </c>
      <c r="AM651" s="1" t="s">
        <v>55</v>
      </c>
      <c r="AN651" s="1" t="s">
        <v>36</v>
      </c>
      <c r="AO651" s="1" t="s">
        <v>36</v>
      </c>
    </row>
    <row r="652" spans="1:41" x14ac:dyDescent="0.2">
      <c r="A652" s="1" t="s">
        <v>5200</v>
      </c>
      <c r="B652" s="1" t="s">
        <v>37</v>
      </c>
      <c r="C652" s="1" t="s">
        <v>36</v>
      </c>
      <c r="D652" s="1" t="s">
        <v>37</v>
      </c>
      <c r="E652" s="1" t="s">
        <v>36</v>
      </c>
      <c r="F652" s="1" t="s">
        <v>4</v>
      </c>
      <c r="G652" s="1" t="s">
        <v>36</v>
      </c>
      <c r="H652" s="1" t="s">
        <v>36</v>
      </c>
      <c r="I652" s="1" t="s">
        <v>36</v>
      </c>
      <c r="J652" s="1" t="s">
        <v>36</v>
      </c>
      <c r="K652" s="1" t="s">
        <v>36</v>
      </c>
      <c r="L652" s="1" t="s">
        <v>36</v>
      </c>
      <c r="M652" s="10">
        <f t="shared" si="10"/>
        <v>1</v>
      </c>
      <c r="N652" s="1" t="s">
        <v>4440</v>
      </c>
      <c r="O652" s="1" t="s">
        <v>49</v>
      </c>
      <c r="P652" s="1" t="s">
        <v>80</v>
      </c>
      <c r="Q652" s="1" t="s">
        <v>4441</v>
      </c>
      <c r="R652" s="1" t="s">
        <v>4442</v>
      </c>
      <c r="S652" s="1" t="s">
        <v>4443</v>
      </c>
      <c r="T652" s="1" t="s">
        <v>36</v>
      </c>
      <c r="V652" s="1" t="s">
        <v>36</v>
      </c>
      <c r="W652" s="1" t="s">
        <v>4444</v>
      </c>
      <c r="X652" s="1" t="s">
        <v>4445</v>
      </c>
      <c r="Y652" s="1" t="s">
        <v>113</v>
      </c>
      <c r="Z652" s="1" t="s">
        <v>48</v>
      </c>
      <c r="AA652" s="1" t="s">
        <v>36</v>
      </c>
      <c r="AB652" s="1" t="s">
        <v>36</v>
      </c>
      <c r="AC652" s="1" t="s">
        <v>48</v>
      </c>
      <c r="AD652" s="1" t="s">
        <v>36</v>
      </c>
      <c r="AE652" s="1" t="s">
        <v>48</v>
      </c>
      <c r="AF652" s="1" t="s">
        <v>36</v>
      </c>
      <c r="AG652" s="1" t="s">
        <v>4446</v>
      </c>
      <c r="AH652" s="1" t="s">
        <v>52</v>
      </c>
      <c r="AI652" s="1" t="s">
        <v>53</v>
      </c>
      <c r="AJ652" s="2">
        <v>5</v>
      </c>
      <c r="AK652" s="1" t="s">
        <v>54</v>
      </c>
      <c r="AL652" s="1" t="s">
        <v>36</v>
      </c>
      <c r="AM652" s="1" t="s">
        <v>55</v>
      </c>
      <c r="AN652" s="1" t="s">
        <v>36</v>
      </c>
      <c r="AO652" s="1" t="s">
        <v>36</v>
      </c>
    </row>
    <row r="653" spans="1:41" x14ac:dyDescent="0.2">
      <c r="A653" s="1" t="s">
        <v>5201</v>
      </c>
      <c r="B653" s="1" t="s">
        <v>69</v>
      </c>
      <c r="C653" s="1" t="s">
        <v>36</v>
      </c>
      <c r="D653" s="1" t="s">
        <v>69</v>
      </c>
      <c r="E653" s="1" t="s">
        <v>36</v>
      </c>
      <c r="F653" s="1" t="s">
        <v>4</v>
      </c>
      <c r="G653" s="1" t="s">
        <v>36</v>
      </c>
      <c r="H653" s="1" t="s">
        <v>36</v>
      </c>
      <c r="I653" s="1" t="s">
        <v>36</v>
      </c>
      <c r="J653" s="1" t="s">
        <v>36</v>
      </c>
      <c r="K653" s="1" t="s">
        <v>36</v>
      </c>
      <c r="L653" s="1" t="s">
        <v>36</v>
      </c>
      <c r="M653" s="10">
        <f t="shared" si="10"/>
        <v>1</v>
      </c>
      <c r="N653" s="1" t="s">
        <v>46</v>
      </c>
      <c r="O653" s="1" t="s">
        <v>49</v>
      </c>
      <c r="P653" s="1" t="s">
        <v>39</v>
      </c>
      <c r="Q653" s="1" t="s">
        <v>4447</v>
      </c>
      <c r="R653" s="1" t="s">
        <v>4448</v>
      </c>
      <c r="S653" s="1" t="s">
        <v>4449</v>
      </c>
      <c r="T653" s="1" t="s">
        <v>410</v>
      </c>
      <c r="V653" s="1" t="s">
        <v>4450</v>
      </c>
      <c r="W653" s="1" t="s">
        <v>99</v>
      </c>
      <c r="X653" s="1" t="s">
        <v>100</v>
      </c>
      <c r="Y653" s="1" t="s">
        <v>113</v>
      </c>
      <c r="Z653" s="1" t="s">
        <v>49</v>
      </c>
      <c r="AA653" s="1" t="s">
        <v>1784</v>
      </c>
      <c r="AB653" s="1" t="s">
        <v>49</v>
      </c>
      <c r="AC653" s="1" t="s">
        <v>48</v>
      </c>
      <c r="AD653" s="1" t="s">
        <v>36</v>
      </c>
      <c r="AE653" s="1" t="s">
        <v>49</v>
      </c>
      <c r="AF653" s="1" t="s">
        <v>4451</v>
      </c>
      <c r="AG653" s="1" t="s">
        <v>4452</v>
      </c>
      <c r="AH653" s="1" t="s">
        <v>52</v>
      </c>
      <c r="AI653" s="1" t="s">
        <v>53</v>
      </c>
      <c r="AJ653" s="2">
        <v>5</v>
      </c>
      <c r="AK653" s="1" t="s">
        <v>54</v>
      </c>
      <c r="AL653" s="1" t="s">
        <v>36</v>
      </c>
      <c r="AM653" s="1" t="s">
        <v>55</v>
      </c>
      <c r="AN653" s="1" t="s">
        <v>36</v>
      </c>
      <c r="AO653" s="1" t="s">
        <v>36</v>
      </c>
    </row>
    <row r="654" spans="1:41" x14ac:dyDescent="0.2">
      <c r="A654" s="1" t="s">
        <v>5202</v>
      </c>
      <c r="B654" s="1" t="s">
        <v>37</v>
      </c>
      <c r="C654" s="1" t="s">
        <v>36</v>
      </c>
      <c r="D654" s="1" t="s">
        <v>37</v>
      </c>
      <c r="E654" s="1" t="s">
        <v>36</v>
      </c>
      <c r="F654" s="1" t="s">
        <v>4</v>
      </c>
      <c r="G654" s="1" t="s">
        <v>36</v>
      </c>
      <c r="H654" s="1" t="s">
        <v>6</v>
      </c>
      <c r="I654" s="1" t="s">
        <v>36</v>
      </c>
      <c r="J654" s="1" t="s">
        <v>8</v>
      </c>
      <c r="K654" s="1" t="s">
        <v>36</v>
      </c>
      <c r="L654" s="1" t="s">
        <v>36</v>
      </c>
      <c r="M654" s="10">
        <f t="shared" si="10"/>
        <v>1</v>
      </c>
      <c r="N654" s="1" t="s">
        <v>4453</v>
      </c>
      <c r="O654" s="1" t="s">
        <v>49</v>
      </c>
      <c r="P654" s="1" t="s">
        <v>39</v>
      </c>
      <c r="Q654" s="1" t="s">
        <v>4454</v>
      </c>
      <c r="R654" s="1" t="s">
        <v>4455</v>
      </c>
      <c r="S654" s="1" t="s">
        <v>4456</v>
      </c>
      <c r="T654" s="1" t="s">
        <v>2131</v>
      </c>
      <c r="V654" s="1" t="s">
        <v>2156</v>
      </c>
      <c r="W654" s="1" t="s">
        <v>610</v>
      </c>
      <c r="X654" s="1" t="s">
        <v>444</v>
      </c>
      <c r="Y654" s="1" t="s">
        <v>131</v>
      </c>
      <c r="Z654" s="1" t="s">
        <v>49</v>
      </c>
      <c r="AA654" s="1" t="s">
        <v>2064</v>
      </c>
      <c r="AB654" s="1" t="s">
        <v>49</v>
      </c>
      <c r="AC654" s="1" t="s">
        <v>48</v>
      </c>
      <c r="AD654" s="1" t="s">
        <v>36</v>
      </c>
      <c r="AE654" s="1" t="s">
        <v>49</v>
      </c>
      <c r="AF654" s="1" t="s">
        <v>2610</v>
      </c>
      <c r="AG654" s="1" t="s">
        <v>4457</v>
      </c>
      <c r="AH654" s="1" t="s">
        <v>52</v>
      </c>
      <c r="AI654" s="1" t="s">
        <v>53</v>
      </c>
      <c r="AJ654" s="2">
        <v>5</v>
      </c>
      <c r="AK654" s="1" t="s">
        <v>54</v>
      </c>
      <c r="AL654" s="1" t="s">
        <v>36</v>
      </c>
      <c r="AM654" s="1" t="s">
        <v>36</v>
      </c>
      <c r="AN654" s="1" t="s">
        <v>1075</v>
      </c>
      <c r="AO654" s="1" t="s">
        <v>36</v>
      </c>
    </row>
    <row r="655" spans="1:41" x14ac:dyDescent="0.2">
      <c r="A655" s="1" t="s">
        <v>5203</v>
      </c>
      <c r="B655" s="1" t="s">
        <v>35</v>
      </c>
      <c r="C655" s="1" t="s">
        <v>36</v>
      </c>
      <c r="D655" s="1" t="s">
        <v>35</v>
      </c>
      <c r="E655" s="1" t="s">
        <v>36</v>
      </c>
      <c r="F655" s="1" t="s">
        <v>4</v>
      </c>
      <c r="G655" s="1" t="s">
        <v>36</v>
      </c>
      <c r="H655" s="1" t="s">
        <v>36</v>
      </c>
      <c r="I655" s="1" t="s">
        <v>36</v>
      </c>
      <c r="J655" s="1" t="s">
        <v>36</v>
      </c>
      <c r="K655" s="1" t="s">
        <v>36</v>
      </c>
      <c r="L655" s="1" t="s">
        <v>36</v>
      </c>
      <c r="M655" s="10">
        <f t="shared" si="10"/>
        <v>1</v>
      </c>
      <c r="N655" s="1" t="s">
        <v>4458</v>
      </c>
      <c r="O655" s="1" t="s">
        <v>49</v>
      </c>
      <c r="P655" s="1" t="s">
        <v>80</v>
      </c>
      <c r="Q655" s="1" t="s">
        <v>4459</v>
      </c>
      <c r="R655" s="1" t="s">
        <v>4460</v>
      </c>
      <c r="S655" s="1" t="s">
        <v>4461</v>
      </c>
      <c r="T655" s="1" t="s">
        <v>4462</v>
      </c>
      <c r="V655" s="1" t="s">
        <v>4463</v>
      </c>
      <c r="W655" s="1" t="s">
        <v>4464</v>
      </c>
      <c r="X655" s="1" t="s">
        <v>941</v>
      </c>
      <c r="Y655" s="1" t="s">
        <v>138</v>
      </c>
      <c r="Z655" s="1" t="s">
        <v>48</v>
      </c>
      <c r="AA655" s="1" t="s">
        <v>36</v>
      </c>
      <c r="AB655" s="1" t="s">
        <v>36</v>
      </c>
      <c r="AC655" s="1" t="s">
        <v>48</v>
      </c>
      <c r="AD655" s="1" t="s">
        <v>36</v>
      </c>
      <c r="AE655" s="1" t="s">
        <v>48</v>
      </c>
      <c r="AF655" s="1" t="s">
        <v>36</v>
      </c>
      <c r="AG655" s="1" t="s">
        <v>4465</v>
      </c>
      <c r="AH655" s="1" t="s">
        <v>244</v>
      </c>
      <c r="AI655" s="1" t="s">
        <v>68</v>
      </c>
      <c r="AJ655" s="2">
        <v>5</v>
      </c>
      <c r="AK655" s="1" t="s">
        <v>90</v>
      </c>
      <c r="AL655" s="1" t="s">
        <v>36</v>
      </c>
      <c r="AM655" s="1" t="s">
        <v>55</v>
      </c>
      <c r="AN655" s="1" t="s">
        <v>36</v>
      </c>
      <c r="AO655" s="1" t="s">
        <v>36</v>
      </c>
    </row>
    <row r="656" spans="1:41" x14ac:dyDescent="0.2">
      <c r="A656" s="1" t="s">
        <v>5204</v>
      </c>
      <c r="B656" s="1" t="s">
        <v>37</v>
      </c>
      <c r="C656" s="1" t="s">
        <v>36</v>
      </c>
      <c r="D656" s="1" t="s">
        <v>36</v>
      </c>
      <c r="E656" s="1" t="s">
        <v>4466</v>
      </c>
      <c r="F656" s="1" t="s">
        <v>36</v>
      </c>
      <c r="G656" s="1" t="s">
        <v>36</v>
      </c>
      <c r="H656" s="1" t="s">
        <v>36</v>
      </c>
      <c r="I656" s="1" t="s">
        <v>7</v>
      </c>
      <c r="J656" s="1" t="s">
        <v>36</v>
      </c>
      <c r="K656" s="1" t="s">
        <v>36</v>
      </c>
      <c r="L656" s="1" t="s">
        <v>36</v>
      </c>
      <c r="M656" s="10">
        <f t="shared" si="10"/>
        <v>1</v>
      </c>
      <c r="N656" s="1" t="s">
        <v>36</v>
      </c>
      <c r="O656" s="1" t="s">
        <v>49</v>
      </c>
      <c r="P656" s="1" t="s">
        <v>39</v>
      </c>
      <c r="Q656" s="1" t="s">
        <v>4467</v>
      </c>
      <c r="R656" s="1" t="s">
        <v>4468</v>
      </c>
      <c r="S656" s="1" t="s">
        <v>4469</v>
      </c>
      <c r="T656" s="1" t="s">
        <v>4470</v>
      </c>
      <c r="V656" s="1" t="s">
        <v>3367</v>
      </c>
      <c r="W656" s="1" t="s">
        <v>4471</v>
      </c>
      <c r="X656" s="1" t="s">
        <v>4472</v>
      </c>
      <c r="Y656" s="1" t="s">
        <v>159</v>
      </c>
      <c r="Z656" s="1" t="s">
        <v>48</v>
      </c>
      <c r="AA656" s="1" t="s">
        <v>36</v>
      </c>
      <c r="AB656" s="1" t="s">
        <v>36</v>
      </c>
      <c r="AC656" s="1" t="s">
        <v>48</v>
      </c>
      <c r="AD656" s="1" t="s">
        <v>36</v>
      </c>
      <c r="AE656" s="1" t="s">
        <v>48</v>
      </c>
      <c r="AF656" s="1" t="s">
        <v>36</v>
      </c>
      <c r="AG656" s="1" t="s">
        <v>4473</v>
      </c>
      <c r="AH656" s="1" t="s">
        <v>36</v>
      </c>
      <c r="AI656" s="1" t="s">
        <v>36</v>
      </c>
      <c r="AJ656" s="2">
        <v>4</v>
      </c>
      <c r="AK656" s="1" t="s">
        <v>54</v>
      </c>
      <c r="AL656" s="1" t="s">
        <v>36</v>
      </c>
      <c r="AM656" s="1" t="s">
        <v>513</v>
      </c>
      <c r="AN656" s="1" t="s">
        <v>36</v>
      </c>
      <c r="AO656" s="1" t="s">
        <v>36</v>
      </c>
    </row>
    <row r="657" spans="1:41" x14ac:dyDescent="0.2">
      <c r="A657" s="1" t="s">
        <v>5205</v>
      </c>
      <c r="B657" s="1" t="s">
        <v>37</v>
      </c>
      <c r="C657" s="1" t="s">
        <v>36</v>
      </c>
      <c r="D657" s="1" t="s">
        <v>69</v>
      </c>
      <c r="E657" s="1" t="s">
        <v>36</v>
      </c>
      <c r="F657" s="1" t="s">
        <v>36</v>
      </c>
      <c r="G657" s="1" t="s">
        <v>36</v>
      </c>
      <c r="H657" s="1" t="s">
        <v>36</v>
      </c>
      <c r="I657" s="1" t="s">
        <v>7</v>
      </c>
      <c r="J657" s="1" t="s">
        <v>36</v>
      </c>
      <c r="K657" s="1" t="s">
        <v>36</v>
      </c>
      <c r="L657" s="1" t="s">
        <v>36</v>
      </c>
      <c r="M657" s="10">
        <f t="shared" si="10"/>
        <v>1</v>
      </c>
      <c r="N657" s="1" t="s">
        <v>36</v>
      </c>
      <c r="O657" s="1" t="s">
        <v>36</v>
      </c>
      <c r="P657" s="1" t="s">
        <v>4474</v>
      </c>
      <c r="Q657" s="1" t="s">
        <v>4475</v>
      </c>
      <c r="R657" s="1" t="s">
        <v>4476</v>
      </c>
      <c r="S657" s="1" t="s">
        <v>4477</v>
      </c>
      <c r="T657" s="1" t="s">
        <v>4478</v>
      </c>
      <c r="V657" s="1" t="s">
        <v>4479</v>
      </c>
      <c r="W657" s="1" t="s">
        <v>610</v>
      </c>
      <c r="X657" s="1" t="s">
        <v>4480</v>
      </c>
      <c r="Y657" s="1" t="s">
        <v>3214</v>
      </c>
      <c r="Z657" s="1" t="s">
        <v>49</v>
      </c>
      <c r="AA657" s="1" t="s">
        <v>4481</v>
      </c>
      <c r="AB657" s="1" t="s">
        <v>49</v>
      </c>
      <c r="AC657" s="1" t="s">
        <v>48</v>
      </c>
      <c r="AD657" s="1" t="s">
        <v>36</v>
      </c>
      <c r="AE657" s="1" t="s">
        <v>48</v>
      </c>
      <c r="AF657" s="1" t="s">
        <v>36</v>
      </c>
      <c r="AG657" s="1" t="s">
        <v>4482</v>
      </c>
      <c r="AH657" s="1" t="s">
        <v>348</v>
      </c>
      <c r="AI657" s="1" t="s">
        <v>53</v>
      </c>
      <c r="AK657" s="1" t="s">
        <v>90</v>
      </c>
      <c r="AL657" s="1" t="s">
        <v>36</v>
      </c>
      <c r="AM657" s="1" t="s">
        <v>36</v>
      </c>
      <c r="AN657" s="1" t="s">
        <v>36</v>
      </c>
      <c r="AO657" s="1" t="s">
        <v>36</v>
      </c>
    </row>
    <row r="658" spans="1:41" x14ac:dyDescent="0.2">
      <c r="A658" s="1" t="s">
        <v>5206</v>
      </c>
      <c r="B658" s="1" t="s">
        <v>69</v>
      </c>
      <c r="C658" s="1" t="s">
        <v>36</v>
      </c>
      <c r="D658" s="1" t="s">
        <v>37</v>
      </c>
      <c r="E658" s="1" t="s">
        <v>36</v>
      </c>
      <c r="F658" s="1" t="s">
        <v>36</v>
      </c>
      <c r="G658" s="1" t="s">
        <v>36</v>
      </c>
      <c r="H658" s="1" t="s">
        <v>36</v>
      </c>
      <c r="I658" s="1" t="s">
        <v>7</v>
      </c>
      <c r="J658" s="1" t="s">
        <v>36</v>
      </c>
      <c r="K658" s="1" t="s">
        <v>36</v>
      </c>
      <c r="L658" s="1" t="s">
        <v>36</v>
      </c>
      <c r="M658" s="10">
        <f t="shared" si="10"/>
        <v>1</v>
      </c>
      <c r="N658" s="1" t="s">
        <v>36</v>
      </c>
      <c r="O658" s="1" t="s">
        <v>36</v>
      </c>
      <c r="P658" s="1" t="s">
        <v>4474</v>
      </c>
      <c r="Q658" s="1" t="s">
        <v>4483</v>
      </c>
      <c r="R658" s="1" t="s">
        <v>4484</v>
      </c>
      <c r="S658" s="1" t="s">
        <v>4004</v>
      </c>
      <c r="T658" s="1" t="s">
        <v>84</v>
      </c>
      <c r="V658" s="1" t="s">
        <v>4485</v>
      </c>
      <c r="W658" s="1" t="s">
        <v>4486</v>
      </c>
      <c r="X658" s="1" t="s">
        <v>4487</v>
      </c>
      <c r="Y658" s="1" t="s">
        <v>148</v>
      </c>
      <c r="Z658" s="1" t="s">
        <v>49</v>
      </c>
      <c r="AA658" s="1" t="s">
        <v>1784</v>
      </c>
      <c r="AB658" s="1" t="s">
        <v>49</v>
      </c>
      <c r="AC658" s="1" t="s">
        <v>48</v>
      </c>
      <c r="AD658" s="1" t="s">
        <v>36</v>
      </c>
      <c r="AE658" s="1" t="s">
        <v>48</v>
      </c>
      <c r="AF658" s="1" t="s">
        <v>36</v>
      </c>
      <c r="AG658" s="1" t="s">
        <v>4488</v>
      </c>
      <c r="AH658" s="1" t="s">
        <v>36</v>
      </c>
      <c r="AI658" s="1" t="s">
        <v>68</v>
      </c>
      <c r="AK658" s="1" t="s">
        <v>54</v>
      </c>
      <c r="AL658" s="1" t="s">
        <v>36</v>
      </c>
      <c r="AM658" s="1" t="s">
        <v>55</v>
      </c>
      <c r="AN658" s="1" t="s">
        <v>36</v>
      </c>
      <c r="AO658" s="1" t="s">
        <v>36</v>
      </c>
    </row>
    <row r="659" spans="1:41" x14ac:dyDescent="0.2">
      <c r="A659" s="6" t="s">
        <v>5207</v>
      </c>
      <c r="B659" s="1" t="s">
        <v>37</v>
      </c>
      <c r="C659" s="1" t="s">
        <v>36</v>
      </c>
      <c r="D659" s="1" t="s">
        <v>69</v>
      </c>
      <c r="E659" s="1" t="s">
        <v>36</v>
      </c>
      <c r="F659" s="1" t="s">
        <v>36</v>
      </c>
      <c r="G659" s="1" t="s">
        <v>36</v>
      </c>
      <c r="H659" s="1" t="s">
        <v>36</v>
      </c>
      <c r="I659" s="1" t="s">
        <v>36</v>
      </c>
      <c r="J659" s="1" t="s">
        <v>36</v>
      </c>
      <c r="K659" s="1" t="s">
        <v>36</v>
      </c>
      <c r="L659" s="1" t="s">
        <v>36</v>
      </c>
      <c r="M659" s="10">
        <f t="shared" si="10"/>
        <v>1</v>
      </c>
      <c r="N659" s="1" t="s">
        <v>4489</v>
      </c>
      <c r="O659" s="1" t="s">
        <v>36</v>
      </c>
      <c r="P659" s="1" t="s">
        <v>39</v>
      </c>
      <c r="Q659" s="1" t="s">
        <v>4490</v>
      </c>
      <c r="R659" s="1" t="s">
        <v>4491</v>
      </c>
      <c r="S659" s="1" t="s">
        <v>4492</v>
      </c>
      <c r="T659" s="1" t="s">
        <v>84</v>
      </c>
      <c r="V659" s="1" t="s">
        <v>4493</v>
      </c>
      <c r="W659" s="1" t="s">
        <v>99</v>
      </c>
      <c r="X659" s="1" t="s">
        <v>100</v>
      </c>
      <c r="Y659" s="1" t="s">
        <v>159</v>
      </c>
      <c r="Z659" s="1" t="s">
        <v>48</v>
      </c>
      <c r="AA659" s="1" t="s">
        <v>36</v>
      </c>
      <c r="AB659" s="1" t="s">
        <v>36</v>
      </c>
      <c r="AC659" s="1" t="s">
        <v>48</v>
      </c>
      <c r="AD659" s="1" t="s">
        <v>36</v>
      </c>
      <c r="AE659" s="1" t="s">
        <v>49</v>
      </c>
      <c r="AF659" s="1" t="s">
        <v>4494</v>
      </c>
      <c r="AG659" s="1" t="s">
        <v>4495</v>
      </c>
      <c r="AH659" s="1" t="s">
        <v>52</v>
      </c>
      <c r="AI659" s="1" t="s">
        <v>53</v>
      </c>
      <c r="AK659" s="1" t="s">
        <v>54</v>
      </c>
      <c r="AL659" s="1" t="s">
        <v>36</v>
      </c>
      <c r="AM659" s="1" t="s">
        <v>36</v>
      </c>
      <c r="AN659" s="1" t="s">
        <v>4496</v>
      </c>
      <c r="AO659" s="1" t="s">
        <v>36</v>
      </c>
    </row>
    <row r="660" spans="1:41" x14ac:dyDescent="0.2">
      <c r="A660" s="6" t="s">
        <v>5208</v>
      </c>
      <c r="B660" s="4" t="s">
        <v>37</v>
      </c>
      <c r="D660" s="4" t="s">
        <v>37</v>
      </c>
      <c r="F660" s="7" t="s">
        <v>4512</v>
      </c>
      <c r="G660" s="6" t="s">
        <v>5</v>
      </c>
      <c r="H660" s="6" t="s">
        <v>6</v>
      </c>
      <c r="M660" s="10">
        <f t="shared" si="10"/>
        <v>1</v>
      </c>
      <c r="N660" s="4" t="s">
        <v>4497</v>
      </c>
      <c r="O660" s="3"/>
      <c r="P660" s="4" t="s">
        <v>4498</v>
      </c>
      <c r="Q660" s="4" t="s">
        <v>1623</v>
      </c>
      <c r="R660" s="4" t="s">
        <v>4499</v>
      </c>
      <c r="S660" s="4" t="s">
        <v>4500</v>
      </c>
      <c r="T660" s="4" t="s">
        <v>2225</v>
      </c>
      <c r="U660" s="4"/>
      <c r="V660" s="4" t="s">
        <v>4501</v>
      </c>
      <c r="W660" s="4">
        <v>8</v>
      </c>
      <c r="X660" s="4">
        <v>40</v>
      </c>
      <c r="Y660" s="4" t="s">
        <v>113</v>
      </c>
      <c r="Z660" s="4" t="s">
        <v>49</v>
      </c>
      <c r="AA660" s="4" t="s">
        <v>2225</v>
      </c>
      <c r="AB660" s="4" t="s">
        <v>48</v>
      </c>
      <c r="AC660" s="4" t="s">
        <v>48</v>
      </c>
      <c r="AE660" s="4" t="s">
        <v>48</v>
      </c>
      <c r="AF660" s="3"/>
      <c r="AG660" s="4" t="s">
        <v>4502</v>
      </c>
      <c r="AH660" s="4" t="s">
        <v>52</v>
      </c>
      <c r="AI660" s="4" t="s">
        <v>53</v>
      </c>
      <c r="AJ660" s="4">
        <v>5</v>
      </c>
      <c r="AK660" s="4" t="s">
        <v>54</v>
      </c>
      <c r="AM660" s="4" t="s">
        <v>55</v>
      </c>
      <c r="AO660" s="4" t="s">
        <v>4503</v>
      </c>
    </row>
    <row r="661" spans="1:41" x14ac:dyDescent="0.2">
      <c r="A661" s="6" t="s">
        <v>5209</v>
      </c>
      <c r="B661" s="4" t="s">
        <v>4504</v>
      </c>
      <c r="D661" s="4" t="s">
        <v>35</v>
      </c>
      <c r="F661" s="7" t="s">
        <v>4512</v>
      </c>
      <c r="H661" s="6" t="s">
        <v>6</v>
      </c>
      <c r="M661" s="10">
        <f t="shared" si="10"/>
        <v>1</v>
      </c>
      <c r="N661" s="4" t="s">
        <v>4505</v>
      </c>
      <c r="O661" s="3"/>
      <c r="P661" s="4" t="s">
        <v>4506</v>
      </c>
      <c r="Q661" s="4" t="s">
        <v>4507</v>
      </c>
      <c r="R661" s="3"/>
      <c r="S661" s="4" t="s">
        <v>61</v>
      </c>
      <c r="T661" s="4" t="s">
        <v>4508</v>
      </c>
      <c r="U661" s="4"/>
      <c r="V661" s="4" t="s">
        <v>1720</v>
      </c>
      <c r="W661" s="4">
        <v>8</v>
      </c>
      <c r="X661" s="4">
        <v>50</v>
      </c>
      <c r="Y661" s="4" t="s">
        <v>148</v>
      </c>
      <c r="Z661" s="4" t="s">
        <v>48</v>
      </c>
      <c r="AA661" s="3"/>
      <c r="AB661" s="4" t="s">
        <v>48</v>
      </c>
      <c r="AC661" s="4" t="s">
        <v>48</v>
      </c>
      <c r="AE661" s="4" t="s">
        <v>49</v>
      </c>
      <c r="AF661" s="4" t="s">
        <v>4509</v>
      </c>
      <c r="AG661" s="4" t="s">
        <v>4510</v>
      </c>
      <c r="AH661" s="4" t="s">
        <v>52</v>
      </c>
      <c r="AI661" s="4" t="s">
        <v>53</v>
      </c>
      <c r="AJ661" s="4">
        <v>5</v>
      </c>
      <c r="AK661" s="4" t="s">
        <v>54</v>
      </c>
      <c r="AM661" s="4" t="s">
        <v>55</v>
      </c>
      <c r="AO661" s="3"/>
    </row>
    <row r="662" spans="1:41" x14ac:dyDescent="0.2">
      <c r="A662" s="6" t="s">
        <v>5210</v>
      </c>
      <c r="B662" s="4" t="s">
        <v>37</v>
      </c>
      <c r="D662" s="4" t="s">
        <v>37</v>
      </c>
      <c r="H662" s="4" t="s">
        <v>6</v>
      </c>
      <c r="M662" s="10">
        <f t="shared" si="10"/>
        <v>1</v>
      </c>
      <c r="N662" s="3"/>
      <c r="O662" s="3"/>
      <c r="P662" s="4" t="s">
        <v>142</v>
      </c>
      <c r="Q662" s="3"/>
      <c r="R662" s="3"/>
      <c r="S662" s="3"/>
      <c r="T662" s="4" t="s">
        <v>3390</v>
      </c>
      <c r="U662" s="4"/>
      <c r="V662" s="4" t="s">
        <v>4511</v>
      </c>
      <c r="W662" s="4">
        <v>8</v>
      </c>
      <c r="X662" s="4">
        <v>37.5</v>
      </c>
      <c r="Y662" s="4" t="s">
        <v>138</v>
      </c>
      <c r="Z662" s="4" t="s">
        <v>48</v>
      </c>
      <c r="AA662" s="3"/>
      <c r="AB662" s="4" t="s">
        <v>48</v>
      </c>
      <c r="AC662" s="4" t="s">
        <v>48</v>
      </c>
      <c r="AE662" s="4" t="s">
        <v>49</v>
      </c>
      <c r="AF662" s="4" t="s">
        <v>2515</v>
      </c>
      <c r="AG662" s="3"/>
      <c r="AH662" s="4" t="s">
        <v>52</v>
      </c>
      <c r="AI662" s="4" t="s">
        <v>53</v>
      </c>
      <c r="AJ662" s="4">
        <v>5</v>
      </c>
      <c r="AK662" s="4" t="s">
        <v>54</v>
      </c>
      <c r="AM662" s="3"/>
      <c r="AO662" s="3"/>
    </row>
    <row r="663" spans="1:41" x14ac:dyDescent="0.2">
      <c r="A663" s="6" t="s">
        <v>5211</v>
      </c>
      <c r="B663" s="4" t="s">
        <v>69</v>
      </c>
      <c r="D663" s="4" t="s">
        <v>245</v>
      </c>
      <c r="F663" s="4" t="s">
        <v>4512</v>
      </c>
      <c r="M663" s="10">
        <f t="shared" si="10"/>
        <v>1</v>
      </c>
      <c r="N663" s="4" t="s">
        <v>4513</v>
      </c>
      <c r="O663" s="3"/>
      <c r="P663" s="4" t="s">
        <v>4514</v>
      </c>
      <c r="Q663" s="4" t="s">
        <v>4515</v>
      </c>
      <c r="R663" s="4" t="s">
        <v>4516</v>
      </c>
      <c r="S663" s="4" t="s">
        <v>4517</v>
      </c>
      <c r="T663" s="4" t="s">
        <v>410</v>
      </c>
      <c r="U663" s="4"/>
      <c r="V663" s="4" t="s">
        <v>4518</v>
      </c>
      <c r="W663" s="4">
        <v>3</v>
      </c>
      <c r="X663" s="4">
        <v>17</v>
      </c>
      <c r="Y663" s="4" t="s">
        <v>138</v>
      </c>
      <c r="Z663" s="4" t="s">
        <v>48</v>
      </c>
      <c r="AA663" s="3"/>
      <c r="AB663" s="4" t="s">
        <v>48</v>
      </c>
      <c r="AC663" s="4" t="s">
        <v>48</v>
      </c>
      <c r="AE663" s="4" t="s">
        <v>48</v>
      </c>
      <c r="AF663" s="3"/>
      <c r="AG663" s="3"/>
      <c r="AH663" s="4" t="s">
        <v>244</v>
      </c>
      <c r="AI663" s="4" t="s">
        <v>53</v>
      </c>
      <c r="AJ663" s="4">
        <v>5</v>
      </c>
      <c r="AK663" s="4" t="s">
        <v>54</v>
      </c>
      <c r="AM663" s="4" t="s">
        <v>55</v>
      </c>
      <c r="AO663" s="4" t="s">
        <v>4519</v>
      </c>
    </row>
    <row r="664" spans="1:41" x14ac:dyDescent="0.2">
      <c r="A664" s="6" t="s">
        <v>5212</v>
      </c>
      <c r="B664" s="4" t="s">
        <v>268</v>
      </c>
      <c r="D664" s="4" t="s">
        <v>37</v>
      </c>
      <c r="F664" s="4" t="s">
        <v>4512</v>
      </c>
      <c r="M664" s="10">
        <f t="shared" si="10"/>
        <v>1</v>
      </c>
      <c r="N664" s="4" t="s">
        <v>4520</v>
      </c>
      <c r="O664" s="4" t="s">
        <v>49</v>
      </c>
      <c r="P664" s="4" t="s">
        <v>4506</v>
      </c>
      <c r="Q664" s="4" t="s">
        <v>1306</v>
      </c>
      <c r="R664" s="4" t="s">
        <v>4521</v>
      </c>
      <c r="S664" s="4" t="s">
        <v>527</v>
      </c>
      <c r="T664" s="4" t="s">
        <v>4522</v>
      </c>
      <c r="U664" s="4"/>
      <c r="V664" s="4" t="s">
        <v>4523</v>
      </c>
      <c r="W664" s="5" t="s">
        <v>610</v>
      </c>
      <c r="X664" s="4">
        <v>45</v>
      </c>
      <c r="Y664" s="4" t="s">
        <v>131</v>
      </c>
      <c r="Z664" s="4" t="s">
        <v>48</v>
      </c>
      <c r="AA664" s="3"/>
      <c r="AB664" s="4" t="s">
        <v>49</v>
      </c>
      <c r="AC664" s="4" t="s">
        <v>49</v>
      </c>
      <c r="AE664" s="4" t="s">
        <v>49</v>
      </c>
      <c r="AF664" s="4" t="s">
        <v>2590</v>
      </c>
      <c r="AG664" s="4" t="s">
        <v>4524</v>
      </c>
      <c r="AH664" s="4" t="s">
        <v>52</v>
      </c>
      <c r="AI664" s="4" t="s">
        <v>53</v>
      </c>
      <c r="AJ664" s="4">
        <v>5</v>
      </c>
      <c r="AK664" s="4" t="s">
        <v>54</v>
      </c>
      <c r="AM664" s="4" t="s">
        <v>55</v>
      </c>
      <c r="AO664" s="3"/>
    </row>
    <row r="665" spans="1:41" x14ac:dyDescent="0.2">
      <c r="A665" s="6" t="s">
        <v>5213</v>
      </c>
      <c r="B665" s="4" t="s">
        <v>37</v>
      </c>
      <c r="D665" s="4" t="s">
        <v>867</v>
      </c>
      <c r="I665" s="4" t="s">
        <v>7</v>
      </c>
      <c r="M665" s="10">
        <f t="shared" si="10"/>
        <v>1</v>
      </c>
      <c r="N665" s="3"/>
      <c r="O665" s="4" t="s">
        <v>49</v>
      </c>
      <c r="P665" s="4" t="s">
        <v>4498</v>
      </c>
      <c r="Q665" s="4" t="s">
        <v>4525</v>
      </c>
      <c r="R665" s="4" t="s">
        <v>60</v>
      </c>
      <c r="S665" s="4" t="s">
        <v>126</v>
      </c>
      <c r="T665" s="4" t="s">
        <v>4526</v>
      </c>
      <c r="U665" s="4"/>
      <c r="V665" s="4" t="s">
        <v>4527</v>
      </c>
      <c r="W665" s="4">
        <v>8</v>
      </c>
      <c r="X665" s="4">
        <v>40</v>
      </c>
      <c r="Y665" s="4" t="s">
        <v>47</v>
      </c>
      <c r="Z665" s="4" t="s">
        <v>48</v>
      </c>
      <c r="AA665" s="3"/>
      <c r="AB665" s="4" t="s">
        <v>48</v>
      </c>
      <c r="AC665" s="4" t="s">
        <v>48</v>
      </c>
      <c r="AE665" s="4" t="s">
        <v>49</v>
      </c>
      <c r="AF665" s="4" t="s">
        <v>2610</v>
      </c>
      <c r="AG665" s="3"/>
      <c r="AH665" s="4" t="s">
        <v>52</v>
      </c>
      <c r="AI665" s="4" t="s">
        <v>53</v>
      </c>
      <c r="AJ665" s="4">
        <v>4</v>
      </c>
      <c r="AK665" s="4" t="s">
        <v>54</v>
      </c>
      <c r="AM665" s="4" t="s">
        <v>540</v>
      </c>
      <c r="AO665" s="3"/>
    </row>
    <row r="666" spans="1:41" x14ac:dyDescent="0.2">
      <c r="A666" s="6" t="s">
        <v>5214</v>
      </c>
      <c r="B666" s="4" t="s">
        <v>37</v>
      </c>
      <c r="D666" s="4" t="s">
        <v>35</v>
      </c>
      <c r="F666" s="7" t="s">
        <v>4512</v>
      </c>
      <c r="G666" s="6" t="s">
        <v>5</v>
      </c>
      <c r="H666" s="6" t="s">
        <v>6</v>
      </c>
      <c r="M666" s="10">
        <f t="shared" si="10"/>
        <v>1</v>
      </c>
      <c r="N666" s="4" t="s">
        <v>4528</v>
      </c>
      <c r="O666" s="3"/>
      <c r="P666" s="4" t="s">
        <v>4506</v>
      </c>
      <c r="Q666" s="4" t="s">
        <v>4529</v>
      </c>
      <c r="R666" s="4" t="s">
        <v>4530</v>
      </c>
      <c r="S666" s="4" t="s">
        <v>3736</v>
      </c>
      <c r="T666" s="4" t="s">
        <v>4531</v>
      </c>
      <c r="U666" s="4"/>
      <c r="V666" s="4" t="s">
        <v>4532</v>
      </c>
      <c r="W666" s="4">
        <v>8</v>
      </c>
      <c r="X666" s="4">
        <v>40</v>
      </c>
      <c r="Y666" s="4" t="s">
        <v>159</v>
      </c>
      <c r="Z666" s="4" t="s">
        <v>49</v>
      </c>
      <c r="AA666" s="4" t="s">
        <v>4533</v>
      </c>
      <c r="AB666" s="4" t="s">
        <v>48</v>
      </c>
      <c r="AC666" s="4" t="s">
        <v>48</v>
      </c>
      <c r="AE666" s="4" t="s">
        <v>49</v>
      </c>
      <c r="AF666" s="4" t="s">
        <v>121</v>
      </c>
      <c r="AG666" s="3"/>
      <c r="AH666" s="4" t="s">
        <v>52</v>
      </c>
      <c r="AI666" s="4" t="s">
        <v>53</v>
      </c>
      <c r="AJ666" s="4">
        <v>5</v>
      </c>
      <c r="AK666" s="4" t="s">
        <v>54</v>
      </c>
      <c r="AM666" s="4" t="s">
        <v>55</v>
      </c>
      <c r="AO666" s="3"/>
    </row>
    <row r="667" spans="1:41" x14ac:dyDescent="0.2">
      <c r="A667" s="6" t="s">
        <v>5215</v>
      </c>
      <c r="B667" s="4" t="s">
        <v>35</v>
      </c>
      <c r="D667" s="4" t="s">
        <v>69</v>
      </c>
      <c r="F667" s="4" t="s">
        <v>4512</v>
      </c>
      <c r="M667" s="10">
        <f t="shared" si="10"/>
        <v>1</v>
      </c>
      <c r="N667" s="4" t="s">
        <v>4534</v>
      </c>
      <c r="O667" s="3"/>
      <c r="P667" s="4" t="s">
        <v>4506</v>
      </c>
      <c r="Q667" s="4" t="s">
        <v>4535</v>
      </c>
      <c r="R667" s="4" t="s">
        <v>4536</v>
      </c>
      <c r="S667" s="4" t="s">
        <v>4537</v>
      </c>
      <c r="T667" s="4" t="s">
        <v>97</v>
      </c>
      <c r="U667" s="4"/>
      <c r="V667" s="4" t="s">
        <v>4538</v>
      </c>
      <c r="W667" s="4">
        <v>9</v>
      </c>
      <c r="X667" s="4">
        <v>40</v>
      </c>
      <c r="Y667" s="4" t="s">
        <v>113</v>
      </c>
      <c r="Z667" s="4" t="s">
        <v>49</v>
      </c>
      <c r="AA667" s="4">
        <v>1239</v>
      </c>
      <c r="AB667" s="4" t="s">
        <v>48</v>
      </c>
      <c r="AC667" s="4" t="s">
        <v>48</v>
      </c>
      <c r="AE667" s="4" t="s">
        <v>49</v>
      </c>
      <c r="AF667" s="4" t="s">
        <v>824</v>
      </c>
      <c r="AG667" s="4" t="s">
        <v>4539</v>
      </c>
      <c r="AH667" s="4" t="s">
        <v>52</v>
      </c>
      <c r="AI667" s="4" t="s">
        <v>53</v>
      </c>
      <c r="AJ667" s="4">
        <v>5</v>
      </c>
      <c r="AK667" s="4" t="s">
        <v>90</v>
      </c>
      <c r="AM667" s="4" t="s">
        <v>55</v>
      </c>
      <c r="AO667" s="3"/>
    </row>
    <row r="668" spans="1:41" x14ac:dyDescent="0.2">
      <c r="A668" s="6" t="s">
        <v>5216</v>
      </c>
      <c r="B668" s="4" t="s">
        <v>268</v>
      </c>
      <c r="D668" s="4" t="s">
        <v>69</v>
      </c>
      <c r="L668" s="4" t="s">
        <v>1030</v>
      </c>
      <c r="M668" s="10">
        <f t="shared" si="10"/>
        <v>1</v>
      </c>
      <c r="N668" s="3"/>
      <c r="O668" s="4" t="s">
        <v>49</v>
      </c>
      <c r="P668" s="4" t="s">
        <v>4506</v>
      </c>
      <c r="Q668" s="4" t="s">
        <v>4540</v>
      </c>
      <c r="R668" s="4" t="s">
        <v>4541</v>
      </c>
      <c r="S668" s="4" t="s">
        <v>1944</v>
      </c>
      <c r="T668" s="4" t="s">
        <v>719</v>
      </c>
      <c r="U668" s="4"/>
      <c r="V668" s="4" t="s">
        <v>344</v>
      </c>
      <c r="W668" s="4">
        <v>8</v>
      </c>
      <c r="X668" s="4">
        <v>40</v>
      </c>
      <c r="Y668" s="4" t="s">
        <v>148</v>
      </c>
      <c r="Z668" s="4" t="s">
        <v>48</v>
      </c>
      <c r="AA668" s="3"/>
      <c r="AB668" s="4" t="s">
        <v>48</v>
      </c>
      <c r="AC668" s="4" t="s">
        <v>48</v>
      </c>
      <c r="AE668" s="4" t="s">
        <v>49</v>
      </c>
      <c r="AF668" s="4" t="s">
        <v>4542</v>
      </c>
      <c r="AG668" s="4" t="s">
        <v>4543</v>
      </c>
      <c r="AH668" s="4" t="s">
        <v>52</v>
      </c>
      <c r="AI668" s="4" t="s">
        <v>53</v>
      </c>
      <c r="AJ668" s="4">
        <v>5</v>
      </c>
      <c r="AK668" s="4" t="s">
        <v>54</v>
      </c>
      <c r="AM668" s="4" t="s">
        <v>2856</v>
      </c>
      <c r="AO668" s="3"/>
    </row>
    <row r="669" spans="1:41" x14ac:dyDescent="0.2">
      <c r="A669" s="6" t="s">
        <v>5217</v>
      </c>
      <c r="B669" s="4" t="s">
        <v>37</v>
      </c>
      <c r="D669" s="4" t="s">
        <v>69</v>
      </c>
      <c r="F669" s="4" t="s">
        <v>4512</v>
      </c>
      <c r="M669" s="10">
        <f t="shared" si="10"/>
        <v>1</v>
      </c>
      <c r="N669" s="4" t="s">
        <v>4544</v>
      </c>
      <c r="O669" s="3"/>
      <c r="P669" s="4" t="s">
        <v>4506</v>
      </c>
      <c r="Q669" s="4" t="s">
        <v>442</v>
      </c>
      <c r="R669" s="4" t="s">
        <v>4545</v>
      </c>
      <c r="S669" s="4" t="s">
        <v>48</v>
      </c>
      <c r="T669" s="4" t="s">
        <v>4546</v>
      </c>
      <c r="U669" s="4"/>
      <c r="V669" s="4" t="s">
        <v>4547</v>
      </c>
      <c r="W669" s="4">
        <v>8</v>
      </c>
      <c r="X669" s="4">
        <v>40</v>
      </c>
      <c r="Y669" s="4" t="s">
        <v>113</v>
      </c>
      <c r="Z669" s="4" t="s">
        <v>48</v>
      </c>
      <c r="AA669" s="3"/>
      <c r="AB669" s="4" t="s">
        <v>48</v>
      </c>
      <c r="AC669" s="4" t="s">
        <v>48</v>
      </c>
      <c r="AE669" s="4" t="s">
        <v>49</v>
      </c>
      <c r="AF669" s="4" t="s">
        <v>2502</v>
      </c>
      <c r="AG669" s="4" t="s">
        <v>4548</v>
      </c>
      <c r="AH669" s="4" t="s">
        <v>52</v>
      </c>
      <c r="AI669" s="4" t="s">
        <v>53</v>
      </c>
      <c r="AJ669" s="4">
        <v>5</v>
      </c>
      <c r="AK669" s="4" t="s">
        <v>54</v>
      </c>
      <c r="AM669" s="4" t="s">
        <v>55</v>
      </c>
      <c r="AO669" s="4" t="s">
        <v>4549</v>
      </c>
    </row>
    <row r="670" spans="1:41" x14ac:dyDescent="0.2">
      <c r="A670" s="6" t="s">
        <v>5218</v>
      </c>
      <c r="B670" s="4" t="s">
        <v>268</v>
      </c>
      <c r="D670" s="4" t="s">
        <v>37</v>
      </c>
      <c r="F670" s="4" t="s">
        <v>4512</v>
      </c>
      <c r="M670" s="10">
        <f t="shared" si="10"/>
        <v>1</v>
      </c>
      <c r="N670" s="4">
        <v>545</v>
      </c>
      <c r="O670" s="3"/>
      <c r="P670" s="4" t="s">
        <v>4506</v>
      </c>
      <c r="Q670" s="4" t="s">
        <v>4550</v>
      </c>
      <c r="R670" s="4" t="s">
        <v>4551</v>
      </c>
      <c r="S670" s="4" t="s">
        <v>280</v>
      </c>
      <c r="T670" s="4" t="s">
        <v>719</v>
      </c>
      <c r="U670" s="4"/>
      <c r="V670" s="4" t="s">
        <v>147</v>
      </c>
      <c r="W670" s="4">
        <v>7</v>
      </c>
      <c r="X670" s="4">
        <v>35</v>
      </c>
      <c r="Y670" s="4" t="s">
        <v>148</v>
      </c>
      <c r="Z670" s="4" t="s">
        <v>49</v>
      </c>
      <c r="AA670" s="4" t="s">
        <v>3840</v>
      </c>
      <c r="AB670" s="4" t="s">
        <v>48</v>
      </c>
      <c r="AC670" s="4" t="s">
        <v>48</v>
      </c>
      <c r="AE670" s="4" t="s">
        <v>49</v>
      </c>
      <c r="AF670" s="4" t="s">
        <v>824</v>
      </c>
      <c r="AG670" s="4" t="s">
        <v>4552</v>
      </c>
      <c r="AH670" s="4" t="s">
        <v>244</v>
      </c>
      <c r="AI670" s="4" t="s">
        <v>53</v>
      </c>
      <c r="AJ670" s="4">
        <v>5</v>
      </c>
      <c r="AK670" s="4" t="s">
        <v>90</v>
      </c>
      <c r="AM670" s="4" t="s">
        <v>55</v>
      </c>
      <c r="AO670" s="3"/>
    </row>
    <row r="671" spans="1:41" x14ac:dyDescent="0.2">
      <c r="A671" s="6" t="s">
        <v>5219</v>
      </c>
      <c r="B671" s="4" t="s">
        <v>37</v>
      </c>
      <c r="D671" s="4" t="s">
        <v>245</v>
      </c>
      <c r="I671" s="4" t="s">
        <v>7</v>
      </c>
      <c r="M671" s="10">
        <f t="shared" si="10"/>
        <v>1</v>
      </c>
      <c r="N671" s="3"/>
      <c r="O671" s="4" t="s">
        <v>49</v>
      </c>
      <c r="P671" s="4" t="s">
        <v>4498</v>
      </c>
      <c r="Q671" s="4" t="s">
        <v>4553</v>
      </c>
      <c r="R671" s="4" t="s">
        <v>4554</v>
      </c>
      <c r="S671" s="4" t="s">
        <v>4555</v>
      </c>
      <c r="T671" s="4" t="s">
        <v>4556</v>
      </c>
      <c r="U671" s="4"/>
      <c r="V671" s="4" t="s">
        <v>386</v>
      </c>
      <c r="W671" s="4">
        <v>8</v>
      </c>
      <c r="X671" s="4">
        <v>40</v>
      </c>
      <c r="Y671" s="3"/>
      <c r="Z671" s="3"/>
      <c r="AA671" s="3"/>
      <c r="AB671" s="4" t="s">
        <v>48</v>
      </c>
      <c r="AC671" s="4" t="s">
        <v>48</v>
      </c>
      <c r="AE671" s="4" t="s">
        <v>49</v>
      </c>
      <c r="AF671" s="4" t="s">
        <v>4557</v>
      </c>
      <c r="AG671" s="4" t="s">
        <v>1755</v>
      </c>
      <c r="AH671" s="4" t="s">
        <v>52</v>
      </c>
      <c r="AI671" s="4" t="s">
        <v>53</v>
      </c>
      <c r="AJ671" s="4">
        <v>5</v>
      </c>
      <c r="AK671" s="4" t="s">
        <v>54</v>
      </c>
      <c r="AM671" s="4" t="s">
        <v>55</v>
      </c>
      <c r="AO671" s="3"/>
    </row>
    <row r="672" spans="1:41" x14ac:dyDescent="0.2">
      <c r="A672" s="6" t="s">
        <v>5220</v>
      </c>
      <c r="B672" s="4" t="s">
        <v>37</v>
      </c>
      <c r="D672" s="4" t="s">
        <v>69</v>
      </c>
      <c r="F672" s="7" t="s">
        <v>4512</v>
      </c>
      <c r="I672" s="6" t="s">
        <v>7</v>
      </c>
      <c r="L672" s="1" t="s">
        <v>5232</v>
      </c>
      <c r="M672" s="10">
        <f t="shared" si="10"/>
        <v>1</v>
      </c>
      <c r="N672" s="4" t="s">
        <v>4558</v>
      </c>
      <c r="O672" s="4" t="s">
        <v>49</v>
      </c>
      <c r="P672" s="4" t="s">
        <v>4506</v>
      </c>
      <c r="Q672" s="4" t="s">
        <v>4559</v>
      </c>
      <c r="R672" s="4" t="s">
        <v>4560</v>
      </c>
      <c r="S672" s="4" t="s">
        <v>2840</v>
      </c>
      <c r="T672" s="4" t="s">
        <v>84</v>
      </c>
      <c r="U672" s="4"/>
      <c r="V672" s="4" t="s">
        <v>4561</v>
      </c>
      <c r="W672" s="4">
        <v>10</v>
      </c>
      <c r="X672" s="4">
        <v>40</v>
      </c>
      <c r="Y672" s="4" t="s">
        <v>47</v>
      </c>
      <c r="Z672" s="4" t="s">
        <v>49</v>
      </c>
      <c r="AA672" s="4" t="s">
        <v>4562</v>
      </c>
      <c r="AB672" s="4" t="s">
        <v>48</v>
      </c>
      <c r="AC672" s="4" t="s">
        <v>48</v>
      </c>
      <c r="AE672" s="4" t="s">
        <v>49</v>
      </c>
      <c r="AF672" s="4" t="s">
        <v>4563</v>
      </c>
      <c r="AG672" s="4" t="s">
        <v>4564</v>
      </c>
      <c r="AH672" s="4" t="s">
        <v>52</v>
      </c>
      <c r="AI672" s="4" t="s">
        <v>53</v>
      </c>
      <c r="AJ672" s="4">
        <v>5</v>
      </c>
      <c r="AK672" s="4" t="s">
        <v>54</v>
      </c>
      <c r="AM672" s="4" t="s">
        <v>55</v>
      </c>
      <c r="AO672" s="3"/>
    </row>
    <row r="673" spans="1:41" x14ac:dyDescent="0.2">
      <c r="A673" s="6" t="s">
        <v>5221</v>
      </c>
      <c r="B673" s="4" t="s">
        <v>69</v>
      </c>
      <c r="D673" s="4" t="s">
        <v>69</v>
      </c>
      <c r="H673" s="4" t="s">
        <v>6</v>
      </c>
      <c r="M673" s="10">
        <f t="shared" si="10"/>
        <v>1</v>
      </c>
      <c r="N673" s="3"/>
      <c r="O673" s="3"/>
      <c r="P673" s="4" t="s">
        <v>4498</v>
      </c>
      <c r="Q673" s="3"/>
      <c r="R673" s="3"/>
      <c r="S673" s="3"/>
      <c r="T673" s="4" t="s">
        <v>84</v>
      </c>
      <c r="U673" s="4"/>
      <c r="V673" s="4" t="s">
        <v>4565</v>
      </c>
      <c r="W673" s="4">
        <v>8</v>
      </c>
      <c r="X673" s="4">
        <v>40</v>
      </c>
      <c r="Y673" s="4" t="s">
        <v>138</v>
      </c>
      <c r="Z673" s="4" t="s">
        <v>49</v>
      </c>
      <c r="AA673" s="4" t="s">
        <v>2064</v>
      </c>
      <c r="AB673" s="4" t="s">
        <v>48</v>
      </c>
      <c r="AC673" s="4" t="s">
        <v>48</v>
      </c>
      <c r="AE673" s="4" t="s">
        <v>49</v>
      </c>
      <c r="AF673" s="3"/>
      <c r="AG673" s="3"/>
      <c r="AH673" s="3"/>
      <c r="AI673" s="3"/>
      <c r="AJ673" s="3"/>
      <c r="AK673" s="3"/>
      <c r="AM673" s="3"/>
      <c r="AO673" s="3"/>
    </row>
    <row r="674" spans="1:41" x14ac:dyDescent="0.2">
      <c r="A674" s="6" t="s">
        <v>5222</v>
      </c>
      <c r="B674" s="4" t="s">
        <v>268</v>
      </c>
      <c r="D674" s="4" t="s">
        <v>37</v>
      </c>
      <c r="F674" s="7" t="s">
        <v>4512</v>
      </c>
      <c r="J674" s="1" t="s">
        <v>8</v>
      </c>
      <c r="M674" s="10">
        <f t="shared" si="10"/>
        <v>1</v>
      </c>
      <c r="N674" s="4" t="s">
        <v>4566</v>
      </c>
      <c r="O674" s="4" t="s">
        <v>49</v>
      </c>
      <c r="P674" s="4" t="s">
        <v>4506</v>
      </c>
      <c r="Q674" s="4" t="s">
        <v>4567</v>
      </c>
      <c r="R674" s="4" t="s">
        <v>4568</v>
      </c>
      <c r="S674" s="4" t="s">
        <v>172</v>
      </c>
      <c r="T674" s="4" t="s">
        <v>719</v>
      </c>
      <c r="U674" s="4"/>
      <c r="V674" s="4" t="s">
        <v>344</v>
      </c>
      <c r="W674" s="4">
        <v>10</v>
      </c>
      <c r="X674" s="4">
        <v>55</v>
      </c>
      <c r="Y674" s="4" t="s">
        <v>148</v>
      </c>
      <c r="Z674" s="4" t="s">
        <v>48</v>
      </c>
      <c r="AA674" s="3"/>
      <c r="AB674" s="4" t="s">
        <v>48</v>
      </c>
      <c r="AC674" s="4" t="s">
        <v>48</v>
      </c>
      <c r="AE674" s="4" t="s">
        <v>49</v>
      </c>
      <c r="AF674" s="4" t="s">
        <v>233</v>
      </c>
      <c r="AG674" s="3"/>
      <c r="AH674" s="4" t="s">
        <v>52</v>
      </c>
      <c r="AI674" s="4" t="s">
        <v>53</v>
      </c>
      <c r="AJ674" s="4">
        <v>5</v>
      </c>
      <c r="AK674" s="4" t="s">
        <v>54</v>
      </c>
      <c r="AM674" s="4" t="s">
        <v>513</v>
      </c>
      <c r="AO674" s="3"/>
    </row>
    <row r="675" spans="1:41" x14ac:dyDescent="0.2">
      <c r="A675" s="6" t="s">
        <v>5223</v>
      </c>
      <c r="B675" s="4" t="s">
        <v>268</v>
      </c>
      <c r="D675" s="4" t="s">
        <v>35</v>
      </c>
      <c r="F675" s="7" t="s">
        <v>4512</v>
      </c>
      <c r="G675" s="6" t="s">
        <v>5</v>
      </c>
      <c r="I675" s="1" t="s">
        <v>7</v>
      </c>
      <c r="M675" s="10">
        <f t="shared" si="10"/>
        <v>1</v>
      </c>
      <c r="N675" s="4" t="s">
        <v>4569</v>
      </c>
      <c r="O675" s="4" t="s">
        <v>49</v>
      </c>
      <c r="P675" s="4" t="s">
        <v>4514</v>
      </c>
      <c r="Q675" s="4" t="s">
        <v>4570</v>
      </c>
      <c r="R675" s="4" t="s">
        <v>4571</v>
      </c>
      <c r="S675" s="4" t="s">
        <v>48</v>
      </c>
      <c r="T675" s="3"/>
      <c r="U675" s="3"/>
      <c r="V675" s="3"/>
      <c r="W675" s="4">
        <v>10</v>
      </c>
      <c r="X675" s="4">
        <v>40</v>
      </c>
      <c r="Y675" s="4" t="s">
        <v>113</v>
      </c>
      <c r="Z675" s="4" t="s">
        <v>49</v>
      </c>
      <c r="AA675" s="4" t="s">
        <v>4572</v>
      </c>
      <c r="AB675" s="4" t="s">
        <v>49</v>
      </c>
      <c r="AC675" s="4" t="s">
        <v>49</v>
      </c>
      <c r="AE675" s="4" t="s">
        <v>49</v>
      </c>
      <c r="AF675" s="4" t="s">
        <v>4573</v>
      </c>
      <c r="AG675" s="4" t="s">
        <v>4574</v>
      </c>
      <c r="AH675" s="4" t="s">
        <v>52</v>
      </c>
      <c r="AI675" s="4" t="s">
        <v>53</v>
      </c>
      <c r="AJ675" s="4">
        <v>5</v>
      </c>
      <c r="AK675" s="4" t="s">
        <v>54</v>
      </c>
      <c r="AM675" s="4" t="s">
        <v>2856</v>
      </c>
      <c r="AO675" s="3"/>
    </row>
    <row r="676" spans="1:41" x14ac:dyDescent="0.2">
      <c r="A676" s="6" t="s">
        <v>5224</v>
      </c>
      <c r="B676" s="4" t="s">
        <v>35</v>
      </c>
      <c r="D676" s="4" t="s">
        <v>106</v>
      </c>
      <c r="F676" s="4" t="s">
        <v>4512</v>
      </c>
      <c r="K676" s="1" t="s">
        <v>9</v>
      </c>
      <c r="M676" s="10">
        <f t="shared" si="10"/>
        <v>1</v>
      </c>
      <c r="N676" s="4" t="s">
        <v>4575</v>
      </c>
      <c r="O676" s="3"/>
      <c r="P676" s="4" t="s">
        <v>4506</v>
      </c>
      <c r="Q676" s="4" t="s">
        <v>4576</v>
      </c>
      <c r="R676" s="4" t="s">
        <v>4577</v>
      </c>
      <c r="S676" s="4" t="s">
        <v>48</v>
      </c>
      <c r="T676" s="4" t="s">
        <v>4578</v>
      </c>
      <c r="U676" s="4"/>
      <c r="V676" s="4" t="s">
        <v>845</v>
      </c>
      <c r="W676" s="4">
        <v>8</v>
      </c>
      <c r="X676" s="4">
        <v>40</v>
      </c>
      <c r="Y676" s="4" t="s">
        <v>113</v>
      </c>
      <c r="Z676" s="4" t="s">
        <v>48</v>
      </c>
      <c r="AA676" s="3"/>
      <c r="AB676" s="4" t="s">
        <v>48</v>
      </c>
      <c r="AC676" s="4" t="s">
        <v>48</v>
      </c>
      <c r="AE676" s="4" t="s">
        <v>49</v>
      </c>
      <c r="AF676" s="4" t="s">
        <v>233</v>
      </c>
      <c r="AG676" s="3"/>
      <c r="AH676" s="4" t="s">
        <v>244</v>
      </c>
      <c r="AI676" s="4" t="s">
        <v>53</v>
      </c>
      <c r="AJ676" s="4">
        <v>3</v>
      </c>
      <c r="AK676" s="4" t="s">
        <v>90</v>
      </c>
      <c r="AM676" s="4" t="s">
        <v>105</v>
      </c>
      <c r="AO676" s="3"/>
    </row>
    <row r="677" spans="1:41" x14ac:dyDescent="0.2">
      <c r="A677" s="6" t="s">
        <v>5225</v>
      </c>
      <c r="B677" s="4" t="s">
        <v>268</v>
      </c>
      <c r="D677" s="4" t="s">
        <v>106</v>
      </c>
      <c r="J677" s="4" t="s">
        <v>8</v>
      </c>
      <c r="M677" s="10">
        <f t="shared" si="10"/>
        <v>1</v>
      </c>
      <c r="N677" s="3"/>
      <c r="O677" s="3"/>
      <c r="P677" s="4" t="s">
        <v>4514</v>
      </c>
      <c r="Q677" s="4" t="s">
        <v>4579</v>
      </c>
      <c r="R677" s="4" t="s">
        <v>4580</v>
      </c>
      <c r="S677" s="4" t="s">
        <v>4581</v>
      </c>
      <c r="T677" s="4" t="s">
        <v>4582</v>
      </c>
      <c r="U677" s="4"/>
      <c r="V677" s="4" t="s">
        <v>4583</v>
      </c>
      <c r="W677" s="4">
        <v>8</v>
      </c>
      <c r="X677" s="4">
        <v>40</v>
      </c>
      <c r="Y677" s="4" t="s">
        <v>159</v>
      </c>
      <c r="Z677" s="4" t="s">
        <v>48</v>
      </c>
      <c r="AA677" s="3"/>
      <c r="AB677" s="4" t="s">
        <v>48</v>
      </c>
      <c r="AC677" s="4" t="s">
        <v>48</v>
      </c>
      <c r="AE677" s="4" t="s">
        <v>49</v>
      </c>
      <c r="AF677" s="4" t="s">
        <v>4584</v>
      </c>
      <c r="AG677" s="4" t="s">
        <v>4585</v>
      </c>
      <c r="AH677" s="4" t="s">
        <v>437</v>
      </c>
      <c r="AI677" s="4" t="s">
        <v>53</v>
      </c>
      <c r="AJ677" s="4">
        <v>5</v>
      </c>
      <c r="AK677" s="4" t="s">
        <v>1539</v>
      </c>
      <c r="AM677" s="3"/>
      <c r="AO677" s="4" t="s">
        <v>4586</v>
      </c>
    </row>
    <row r="678" spans="1:41" x14ac:dyDescent="0.2">
      <c r="A678" s="6" t="s">
        <v>5226</v>
      </c>
      <c r="B678" s="4" t="s">
        <v>37</v>
      </c>
      <c r="D678" s="4" t="s">
        <v>714</v>
      </c>
      <c r="F678" s="4" t="s">
        <v>5233</v>
      </c>
      <c r="H678" s="1" t="s">
        <v>6</v>
      </c>
      <c r="I678" s="1" t="s">
        <v>7</v>
      </c>
      <c r="J678" s="1" t="s">
        <v>5234</v>
      </c>
      <c r="M678" s="10">
        <f t="shared" si="10"/>
        <v>1</v>
      </c>
      <c r="N678" s="4" t="s">
        <v>4587</v>
      </c>
      <c r="O678" s="4" t="s">
        <v>49</v>
      </c>
      <c r="P678" s="4" t="s">
        <v>4514</v>
      </c>
      <c r="Q678" s="4" t="s">
        <v>4588</v>
      </c>
      <c r="R678" s="3"/>
      <c r="S678" s="4" t="s">
        <v>4589</v>
      </c>
      <c r="T678" s="4" t="s">
        <v>4590</v>
      </c>
      <c r="U678" s="4"/>
      <c r="V678" s="4" t="s">
        <v>2678</v>
      </c>
      <c r="W678" s="4">
        <v>10</v>
      </c>
      <c r="X678" s="4">
        <v>50</v>
      </c>
      <c r="Y678" s="4" t="s">
        <v>47</v>
      </c>
      <c r="Z678" s="4" t="s">
        <v>49</v>
      </c>
      <c r="AA678" s="4" t="s">
        <v>4591</v>
      </c>
      <c r="AB678" s="4" t="s">
        <v>48</v>
      </c>
      <c r="AC678" s="4" t="s">
        <v>48</v>
      </c>
      <c r="AE678" s="4" t="s">
        <v>49</v>
      </c>
      <c r="AF678" s="4" t="s">
        <v>4592</v>
      </c>
      <c r="AG678" s="4" t="s">
        <v>4593</v>
      </c>
      <c r="AH678" s="4" t="s">
        <v>244</v>
      </c>
      <c r="AI678" s="4" t="s">
        <v>53</v>
      </c>
      <c r="AJ678" s="4">
        <v>3</v>
      </c>
      <c r="AK678" s="4" t="s">
        <v>3361</v>
      </c>
      <c r="AM678" s="4" t="s">
        <v>540</v>
      </c>
      <c r="AO678" s="4" t="s">
        <v>48</v>
      </c>
    </row>
    <row r="679" spans="1:41" x14ac:dyDescent="0.2">
      <c r="A679" s="6" t="s">
        <v>5227</v>
      </c>
      <c r="B679" s="4" t="s">
        <v>37</v>
      </c>
      <c r="D679" s="4" t="s">
        <v>37</v>
      </c>
      <c r="F679" s="4" t="s">
        <v>4512</v>
      </c>
      <c r="M679" s="10">
        <f t="shared" si="10"/>
        <v>1</v>
      </c>
      <c r="N679" s="4" t="s">
        <v>4594</v>
      </c>
      <c r="O679" s="3"/>
      <c r="P679" s="4" t="s">
        <v>4506</v>
      </c>
      <c r="Q679" s="4" t="s">
        <v>4595</v>
      </c>
      <c r="R679" s="4" t="s">
        <v>4596</v>
      </c>
      <c r="S679" s="4" t="s">
        <v>4597</v>
      </c>
      <c r="T679" s="4" t="s">
        <v>229</v>
      </c>
      <c r="U679" s="4"/>
      <c r="V679" s="4" t="s">
        <v>1339</v>
      </c>
      <c r="W679" s="4">
        <v>8</v>
      </c>
      <c r="X679" s="4">
        <v>40</v>
      </c>
      <c r="Y679" s="4" t="s">
        <v>148</v>
      </c>
      <c r="Z679" s="4" t="s">
        <v>49</v>
      </c>
      <c r="AA679" s="4" t="s">
        <v>3840</v>
      </c>
      <c r="AB679" s="4" t="s">
        <v>48</v>
      </c>
      <c r="AC679" s="4" t="s">
        <v>48</v>
      </c>
      <c r="AE679" s="4" t="s">
        <v>49</v>
      </c>
      <c r="AF679" s="4" t="s">
        <v>824</v>
      </c>
      <c r="AG679" s="3"/>
      <c r="AH679" s="4" t="s">
        <v>52</v>
      </c>
      <c r="AI679" s="4" t="s">
        <v>53</v>
      </c>
      <c r="AJ679" s="4">
        <v>5</v>
      </c>
      <c r="AK679" s="4" t="s">
        <v>54</v>
      </c>
      <c r="AM679" s="4" t="s">
        <v>55</v>
      </c>
      <c r="AO679" s="3"/>
    </row>
    <row r="680" spans="1:41" x14ac:dyDescent="0.2">
      <c r="A680" s="6" t="s">
        <v>5228</v>
      </c>
      <c r="B680" s="4" t="s">
        <v>37</v>
      </c>
      <c r="D680" s="4" t="s">
        <v>37</v>
      </c>
      <c r="H680" s="4" t="s">
        <v>6</v>
      </c>
      <c r="M680" s="10">
        <f t="shared" si="10"/>
        <v>1</v>
      </c>
      <c r="N680" s="3"/>
      <c r="O680" s="3"/>
      <c r="P680" s="4" t="s">
        <v>4498</v>
      </c>
      <c r="Q680" s="4" t="s">
        <v>4598</v>
      </c>
      <c r="R680" s="3"/>
      <c r="S680" s="4" t="s">
        <v>318</v>
      </c>
      <c r="T680" s="4" t="s">
        <v>410</v>
      </c>
      <c r="U680" s="4"/>
      <c r="V680" s="4" t="s">
        <v>4599</v>
      </c>
      <c r="W680" s="4">
        <v>9</v>
      </c>
      <c r="X680" s="4">
        <v>50</v>
      </c>
      <c r="Y680" s="4" t="s">
        <v>131</v>
      </c>
      <c r="Z680" s="4" t="s">
        <v>49</v>
      </c>
      <c r="AA680" s="4" t="s">
        <v>2064</v>
      </c>
      <c r="AB680" s="4" t="s">
        <v>48</v>
      </c>
      <c r="AC680" s="4" t="s">
        <v>48</v>
      </c>
      <c r="AE680" s="4" t="s">
        <v>49</v>
      </c>
      <c r="AF680" s="4" t="s">
        <v>799</v>
      </c>
      <c r="AG680" s="4" t="s">
        <v>4600</v>
      </c>
      <c r="AH680" s="4" t="s">
        <v>52</v>
      </c>
      <c r="AI680" s="4" t="s">
        <v>53</v>
      </c>
      <c r="AJ680" s="4">
        <v>5</v>
      </c>
      <c r="AK680" s="4" t="s">
        <v>54</v>
      </c>
      <c r="AM680" s="4" t="s">
        <v>55</v>
      </c>
      <c r="AO680" s="3"/>
    </row>
    <row r="681" spans="1:41" x14ac:dyDescent="0.2">
      <c r="A681" s="6" t="s">
        <v>5229</v>
      </c>
      <c r="B681" s="4" t="s">
        <v>37</v>
      </c>
      <c r="D681" s="4" t="s">
        <v>4601</v>
      </c>
      <c r="F681" s="4" t="s">
        <v>4512</v>
      </c>
      <c r="M681" s="10">
        <f t="shared" si="10"/>
        <v>1</v>
      </c>
      <c r="N681" s="4" t="s">
        <v>4602</v>
      </c>
      <c r="O681" s="3"/>
      <c r="P681" s="4" t="s">
        <v>365</v>
      </c>
      <c r="Q681" s="4" t="s">
        <v>4603</v>
      </c>
      <c r="R681" s="3"/>
      <c r="S681" s="4" t="s">
        <v>4604</v>
      </c>
      <c r="T681" s="4" t="s">
        <v>4605</v>
      </c>
      <c r="U681" s="4"/>
      <c r="V681" s="4" t="s">
        <v>4606</v>
      </c>
      <c r="W681" s="4">
        <v>8</v>
      </c>
      <c r="X681" s="4">
        <v>40</v>
      </c>
      <c r="Y681" s="4" t="s">
        <v>47</v>
      </c>
      <c r="Z681" s="4" t="s">
        <v>48</v>
      </c>
      <c r="AA681" s="3"/>
      <c r="AB681" s="4" t="s">
        <v>48</v>
      </c>
      <c r="AC681" s="4" t="s">
        <v>48</v>
      </c>
      <c r="AE681" s="4" t="s">
        <v>49</v>
      </c>
      <c r="AF681" s="4" t="s">
        <v>4607</v>
      </c>
      <c r="AG681" s="4" t="s">
        <v>4608</v>
      </c>
      <c r="AH681" s="3"/>
      <c r="AI681" s="4" t="s">
        <v>53</v>
      </c>
      <c r="AJ681" s="4">
        <v>4</v>
      </c>
      <c r="AK681" s="4" t="s">
        <v>90</v>
      </c>
      <c r="AM681" s="4" t="s">
        <v>55</v>
      </c>
      <c r="AO681" s="4" t="s">
        <v>4609</v>
      </c>
    </row>
    <row r="682" spans="1:41" x14ac:dyDescent="0.2">
      <c r="A682" s="6" t="s">
        <v>5230</v>
      </c>
      <c r="B682" s="4" t="s">
        <v>37</v>
      </c>
      <c r="D682" s="4" t="s">
        <v>37</v>
      </c>
      <c r="F682" s="4" t="s">
        <v>4512</v>
      </c>
      <c r="G682" s="1" t="s">
        <v>5</v>
      </c>
      <c r="M682" s="10">
        <f t="shared" si="10"/>
        <v>1</v>
      </c>
      <c r="N682" s="4" t="s">
        <v>4610</v>
      </c>
      <c r="O682" s="4" t="s">
        <v>49</v>
      </c>
      <c r="P682" s="4" t="s">
        <v>142</v>
      </c>
      <c r="Q682" s="4" t="s">
        <v>4611</v>
      </c>
      <c r="R682" s="4" t="s">
        <v>4612</v>
      </c>
      <c r="S682" s="4" t="s">
        <v>126</v>
      </c>
      <c r="T682" s="3"/>
      <c r="U682" s="3"/>
      <c r="V682" s="3"/>
      <c r="W682" s="4">
        <v>8</v>
      </c>
      <c r="X682" s="4">
        <v>49</v>
      </c>
      <c r="Y682" s="4" t="s">
        <v>148</v>
      </c>
      <c r="Z682" s="4" t="s">
        <v>48</v>
      </c>
      <c r="AA682" s="3"/>
      <c r="AB682" s="4" t="s">
        <v>48</v>
      </c>
      <c r="AC682" s="4" t="s">
        <v>48</v>
      </c>
      <c r="AE682" s="4" t="s">
        <v>49</v>
      </c>
      <c r="AF682" s="4" t="s">
        <v>2231</v>
      </c>
      <c r="AG682" s="3"/>
      <c r="AH682" s="4" t="s">
        <v>52</v>
      </c>
      <c r="AI682" s="4" t="s">
        <v>53</v>
      </c>
      <c r="AJ682" s="4">
        <v>5</v>
      </c>
      <c r="AK682" s="4" t="s">
        <v>90</v>
      </c>
      <c r="AM682" s="4" t="s">
        <v>55</v>
      </c>
      <c r="AO682" s="3"/>
    </row>
    <row r="683" spans="1:41" x14ac:dyDescent="0.2">
      <c r="A683" s="6" t="s">
        <v>5231</v>
      </c>
      <c r="B683" s="4" t="s">
        <v>37</v>
      </c>
      <c r="D683" s="4" t="s">
        <v>69</v>
      </c>
      <c r="F683" s="4" t="s">
        <v>4512</v>
      </c>
      <c r="M683" s="10">
        <f t="shared" si="10"/>
        <v>1</v>
      </c>
      <c r="P683" s="4" t="s">
        <v>4506</v>
      </c>
      <c r="Q683" s="4" t="s">
        <v>4613</v>
      </c>
      <c r="R683" s="4" t="s">
        <v>4614</v>
      </c>
      <c r="S683" s="4" t="s">
        <v>49</v>
      </c>
      <c r="T683" s="4" t="s">
        <v>4615</v>
      </c>
      <c r="U683" s="4"/>
      <c r="V683" s="4" t="s">
        <v>4616</v>
      </c>
      <c r="W683" s="4">
        <v>40</v>
      </c>
      <c r="X683" s="4">
        <v>5</v>
      </c>
      <c r="Y683" s="4" t="s">
        <v>47</v>
      </c>
      <c r="Z683" s="4" t="s">
        <v>48</v>
      </c>
      <c r="AA683" s="3"/>
      <c r="AB683" s="4" t="s">
        <v>49</v>
      </c>
      <c r="AC683" s="4" t="s">
        <v>49</v>
      </c>
      <c r="AE683" s="4" t="s">
        <v>49</v>
      </c>
      <c r="AF683" s="4" t="s">
        <v>4617</v>
      </c>
      <c r="AG683" s="4" t="s">
        <v>4618</v>
      </c>
      <c r="AH683" s="4" t="s">
        <v>52</v>
      </c>
      <c r="AI683" s="4" t="s">
        <v>53</v>
      </c>
      <c r="AJ683" s="4">
        <v>5</v>
      </c>
      <c r="AK683" s="4" t="s">
        <v>90</v>
      </c>
      <c r="AM683" s="4" t="s">
        <v>55</v>
      </c>
      <c r="AO683" s="4" t="s">
        <v>48</v>
      </c>
    </row>
  </sheetData>
  <autoFilter ref="A1:AO683" xr:uid="{B4410068-C03F-43AD-BF30-8FA514C55AAC}"/>
  <pageMargins left="0.78749999999999998" right="0.78749999999999998" top="1.05277777777778" bottom="1.05277777777778" header="0.78749999999999998" footer="0.78749999999999998"/>
  <pageSetup orientation="portrait" useFirstPageNumber="1"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TransitBenesGender</vt:lpstr>
      <vt:lpstr>Summary</vt:lpstr>
      <vt:lpstr>Sheet5</vt:lpstr>
      <vt:lpstr>Mergeddata5.22.19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mrodriguez</cp:lastModifiedBy>
  <dcterms:created xsi:type="dcterms:W3CDTF">2019-05-22T20:53:49Z</dcterms:created>
  <dcterms:modified xsi:type="dcterms:W3CDTF">2019-07-22T19:40:46Z</dcterms:modified>
</cp:coreProperties>
</file>